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431" windowWidth="12600" windowHeight="9915" tabRatio="721" activeTab="1"/>
  </bookViews>
  <sheets>
    <sheet name="PRESENTACIÓN" sheetId="1" r:id="rId1"/>
    <sheet name="ÍNDICE" sheetId="2" r:id="rId2"/>
    <sheet name="Preguntas 1 a la 20" sheetId="3" r:id="rId3"/>
    <sheet name="Preguntas 21 a la 40" sheetId="4" r:id="rId4"/>
    <sheet name="Preguntas 41 a la 60" sheetId="5" r:id="rId5"/>
    <sheet name="Preguntas 61 a la 74" sheetId="6" r:id="rId6"/>
  </sheets>
  <definedNames>
    <definedName name="_xlnm._FilterDatabase" localSheetId="1" hidden="1">'ÍNDICE'!$A$1:$C$1</definedName>
  </definedNames>
  <calcPr fullCalcOnLoad="1"/>
</workbook>
</file>

<file path=xl/comments3.xml><?xml version="1.0" encoding="utf-8"?>
<comments xmlns="http://schemas.openxmlformats.org/spreadsheetml/2006/main">
  <authors>
    <author>ipalazuelos</author>
  </authors>
  <commentList>
    <comment ref="D86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C288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D288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C302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D302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C539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D539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C573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D573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C503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D503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E503" authorId="0">
      <text>
        <r>
          <rPr>
            <sz val="8"/>
            <rFont val="Tahoma"/>
            <family val="0"/>
          </rPr>
          <t>*Sólo se muestran las 20 respuestas principales</t>
        </r>
      </text>
    </comment>
    <comment ref="E2" authorId="0">
      <text>
        <r>
          <rPr>
            <sz val="8"/>
            <rFont val="Tahoma"/>
            <family val="0"/>
          </rPr>
          <t xml:space="preserve">Sólo se muestran las 20  respuestas principales
</t>
        </r>
      </text>
    </comment>
    <comment ref="E58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E86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E30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D30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E573" authorId="0">
      <text>
        <r>
          <rPr>
            <sz val="8"/>
            <rFont val="Tahoma"/>
            <family val="2"/>
          </rPr>
          <t>Sólo se muestran las 20 respuestas principales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ipalazuelos</author>
  </authors>
  <commentList>
    <comment ref="D598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598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F460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598" authorId="0">
      <text>
        <r>
          <rPr>
            <sz val="8"/>
            <rFont val="Tahoma"/>
            <family val="2"/>
          </rPr>
          <t>Sólo se muestran las 20 principales respuestas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ipalazuelos</author>
  </authors>
  <commentList>
    <comment ref="C216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D182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182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216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216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374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374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F216" authorId="0">
      <text>
        <r>
          <rPr>
            <sz val="8"/>
            <rFont val="Tahoma"/>
            <family val="0"/>
          </rPr>
          <t>Sólo se muestran las 20 respuestas principales</t>
        </r>
      </text>
    </comment>
  </commentList>
</comments>
</file>

<file path=xl/comments6.xml><?xml version="1.0" encoding="utf-8"?>
<comments xmlns="http://schemas.openxmlformats.org/spreadsheetml/2006/main">
  <authors>
    <author>ipalazuelos</author>
  </authors>
  <commentList>
    <comment ref="C138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167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193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219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247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E167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193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193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247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247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273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273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412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412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D420" authorId="0">
      <text>
        <r>
          <rPr>
            <sz val="8"/>
            <rFont val="Tahoma"/>
            <family val="2"/>
          </rPr>
          <t xml:space="preserve">Porcentaje Válido
</t>
        </r>
      </text>
    </comment>
    <comment ref="E420" authorId="0">
      <text>
        <r>
          <rPr>
            <sz val="8"/>
            <rFont val="Tahoma"/>
            <family val="0"/>
          </rPr>
          <t xml:space="preserve">Porcentaje Válido
</t>
        </r>
      </text>
    </comment>
    <comment ref="F138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F167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F193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F219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F247" authorId="0">
      <text>
        <r>
          <rPr>
            <sz val="8"/>
            <rFont val="Tahoma"/>
            <family val="0"/>
          </rPr>
          <t>Sólo se muestran las 20 respuestas principales</t>
        </r>
      </text>
    </comment>
    <comment ref="C273" authorId="0">
      <text>
        <r>
          <rPr>
            <sz val="8"/>
            <rFont val="Tahoma"/>
            <family val="2"/>
          </rPr>
          <t>Sólo se muestran las 20 principales respuestas</t>
        </r>
      </text>
    </comment>
    <comment ref="D167" authorId="0">
      <text>
        <r>
          <rPr>
            <sz val="8"/>
            <rFont val="Tahoma"/>
            <family val="2"/>
          </rPr>
          <t>Porcentaje Válido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<sst xmlns="http://schemas.openxmlformats.org/spreadsheetml/2006/main" count="3229" uniqueCount="952">
  <si>
    <r>
      <t xml:space="preserve">21e. ¿Qué tanto diría usted que puede confiar en </t>
    </r>
    <r>
      <rPr>
        <b/>
        <u val="single"/>
        <sz val="10"/>
        <color indexed="9"/>
        <rFont val="Arial"/>
        <family val="2"/>
      </rPr>
      <t>las escuelas públicas</t>
    </r>
    <r>
      <rPr>
        <b/>
        <sz val="10"/>
        <color indexed="9"/>
        <rFont val="Arial"/>
        <family val="2"/>
      </rPr>
      <t>?</t>
    </r>
  </si>
  <si>
    <r>
      <t xml:space="preserve">21f. ¿Qué tanto diría usted que puede confiar en </t>
    </r>
    <r>
      <rPr>
        <b/>
        <u val="single"/>
        <sz val="10"/>
        <color indexed="9"/>
        <rFont val="Arial"/>
        <family val="2"/>
      </rPr>
      <t>las escuelas privadas</t>
    </r>
    <r>
      <rPr>
        <b/>
        <sz val="10"/>
        <color indexed="9"/>
        <rFont val="Arial"/>
        <family val="2"/>
      </rPr>
      <t>?</t>
    </r>
  </si>
  <si>
    <r>
      <t xml:space="preserve">21g. ¿Qué tanto diría usted que puede confiar en </t>
    </r>
    <r>
      <rPr>
        <b/>
        <u val="single"/>
        <sz val="10"/>
        <color indexed="9"/>
        <rFont val="Arial"/>
        <family val="2"/>
      </rPr>
      <t>los hospitales privados</t>
    </r>
    <r>
      <rPr>
        <b/>
        <sz val="10"/>
        <color indexed="9"/>
        <rFont val="Arial"/>
        <family val="2"/>
      </rPr>
      <t>?</t>
    </r>
  </si>
  <si>
    <r>
      <t xml:space="preserve">21h. ¿Qué tanto diría usted que puede confiar en </t>
    </r>
    <r>
      <rPr>
        <b/>
        <u val="single"/>
        <sz val="10"/>
        <color indexed="9"/>
        <rFont val="Arial"/>
        <family val="2"/>
      </rPr>
      <t>los programas del gobierno para combatir la corrupción</t>
    </r>
    <r>
      <rPr>
        <b/>
        <sz val="10"/>
        <color indexed="9"/>
        <rFont val="Arial"/>
        <family val="2"/>
      </rPr>
      <t>?</t>
    </r>
  </si>
  <si>
    <t xml:space="preserve"> De acuerdo</t>
  </si>
  <si>
    <t xml:space="preserve"> En desacuerdo</t>
  </si>
  <si>
    <t xml:space="preserve"> Más</t>
  </si>
  <si>
    <t xml:space="preserve"> Menos</t>
  </si>
  <si>
    <t xml:space="preserve"> IGUAL (ESP)</t>
  </si>
  <si>
    <r>
      <t xml:space="preserve">26a. ¿Cree usted que en el futuro, sus hijos tendrán más oportunidades o menos oportunidades que usted para </t>
    </r>
    <r>
      <rPr>
        <b/>
        <u val="single"/>
        <sz val="10"/>
        <color indexed="9"/>
        <rFont val="Arial"/>
        <family val="2"/>
      </rPr>
      <t>tener empleo?</t>
    </r>
  </si>
  <si>
    <r>
      <t xml:space="preserve">26b. ¿Cree usted que en el futuro, sus hijos tendrán más oportunidades o menos oportunidades que usted para </t>
    </r>
    <r>
      <rPr>
        <b/>
        <u val="single"/>
        <sz val="10"/>
        <color indexed="9"/>
        <rFont val="Arial"/>
        <family val="2"/>
      </rPr>
      <t>tener educación</t>
    </r>
    <r>
      <rPr>
        <b/>
        <sz val="10"/>
        <color indexed="9"/>
        <rFont val="Arial"/>
        <family val="2"/>
      </rPr>
      <t>?</t>
    </r>
  </si>
  <si>
    <r>
      <t xml:space="preserve">26c. ¿Cree usted que en el futuro, sus hijos tendrán más oportunidades o menos oportunidades que usted para </t>
    </r>
    <r>
      <rPr>
        <b/>
        <u val="single"/>
        <sz val="10"/>
        <color indexed="9"/>
        <rFont val="Arial"/>
        <family val="2"/>
      </rPr>
      <t>tener servicios de salud</t>
    </r>
    <r>
      <rPr>
        <b/>
        <sz val="10"/>
        <color indexed="9"/>
        <rFont val="Arial"/>
        <family val="2"/>
      </rPr>
      <t>?</t>
    </r>
  </si>
  <si>
    <r>
      <t xml:space="preserve">26d. ¿Cree usted que en el futuro, sus hijos tendrán más oportunidades o menos oportunidades que usted para </t>
    </r>
    <r>
      <rPr>
        <b/>
        <u val="single"/>
        <sz val="10"/>
        <color indexed="9"/>
        <rFont val="Arial"/>
        <family val="2"/>
      </rPr>
      <t>tener ahorros</t>
    </r>
    <r>
      <rPr>
        <b/>
        <sz val="10"/>
        <color indexed="9"/>
        <rFont val="Arial"/>
        <family val="2"/>
      </rPr>
      <t>?</t>
    </r>
  </si>
  <si>
    <t>Una dictadura que asegure el avance económico, aunque no respete los derechos de todas las personas</t>
  </si>
  <si>
    <t>Una democracia que respete los derechos de todas las personas, aunque no asegure el avance económico</t>
  </si>
  <si>
    <t xml:space="preserve"> DEPENDE (ESP)</t>
  </si>
  <si>
    <r>
      <t xml:space="preserve">33a. Estaría dispuesto a sacrificar </t>
    </r>
    <r>
      <rPr>
        <b/>
        <u val="single"/>
        <sz val="10"/>
        <color indexed="9"/>
        <rFont val="Arial"/>
        <family val="2"/>
      </rPr>
      <t>la libertad de expresión</t>
    </r>
    <r>
      <rPr>
        <b/>
        <sz val="10"/>
        <color indexed="9"/>
        <rFont val="Arial"/>
        <family val="2"/>
      </rPr>
      <t xml:space="preserve"> a cambio de vivir sin presiones económicas?</t>
    </r>
  </si>
  <si>
    <t xml:space="preserve"> Sí</t>
  </si>
  <si>
    <t xml:space="preserve"> SÍ, EN PARTE (ESP)</t>
  </si>
  <si>
    <t xml:space="preserve"> No</t>
  </si>
  <si>
    <r>
      <t xml:space="preserve">33b. Estaría dispuesto a sacrificar </t>
    </r>
    <r>
      <rPr>
        <b/>
        <u val="single"/>
        <sz val="10"/>
        <color indexed="9"/>
        <rFont val="Arial"/>
        <family val="2"/>
      </rPr>
      <t>la libertad de organización</t>
    </r>
    <r>
      <rPr>
        <b/>
        <sz val="10"/>
        <color indexed="9"/>
        <rFont val="Arial"/>
        <family val="2"/>
      </rPr>
      <t xml:space="preserve"> a cambio de vivir sin presiones económicas?</t>
    </r>
  </si>
  <si>
    <r>
      <t xml:space="preserve">33c. Estaría dispuesto a sacrificar </t>
    </r>
    <r>
      <rPr>
        <b/>
        <u val="single"/>
        <sz val="10"/>
        <color indexed="9"/>
        <rFont val="Arial"/>
        <family val="2"/>
      </rPr>
      <t>la libertad de creencias</t>
    </r>
    <r>
      <rPr>
        <b/>
        <sz val="10"/>
        <color indexed="9"/>
        <rFont val="Arial"/>
        <family val="2"/>
      </rPr>
      <t xml:space="preserve"> a cambio de vivir sin presiones económicas?</t>
    </r>
  </si>
  <si>
    <t>34b. En su opinión ¿México vive o no vive en democracia? ¿Por qué?</t>
  </si>
  <si>
    <t>no hay ayuda o apoyos</t>
  </si>
  <si>
    <t>abstencionismo</t>
  </si>
  <si>
    <r>
      <t xml:space="preserve">35a. A continuación le leeré algunas frases, dígame si está de acuerdo o en desacuerdo en que corresponden a la situación actual del gobierno y de la democracia en México. </t>
    </r>
    <r>
      <rPr>
        <b/>
        <u val="single"/>
        <sz val="9"/>
        <color indexed="9"/>
        <rFont val="Arial Narrow"/>
        <family val="2"/>
      </rPr>
      <t>El gobierno se comporta de manera más autoritaria que democrática</t>
    </r>
  </si>
  <si>
    <r>
      <t xml:space="preserve">35c. A continuación le leeré algunas frases, dígame si está de acuerdo o en desacuerdo en que corresponden a la situación actual del gobierno y de la democracia en México. </t>
    </r>
    <r>
      <rPr>
        <b/>
        <u val="single"/>
        <sz val="9"/>
        <color indexed="9"/>
        <rFont val="Arial Narrow"/>
        <family val="2"/>
      </rPr>
      <t>El gobierno falta a los derechos de los ciudadanos en lugar de respetarlos</t>
    </r>
  </si>
  <si>
    <r>
      <t xml:space="preserve">35b. A continuación le leeré algunas frases, dígame si está de acuerdo o en desacuerdo en que corresponden a la situación actual del gobierno y de la democracia en México. </t>
    </r>
    <r>
      <rPr>
        <b/>
        <u val="single"/>
        <sz val="9"/>
        <color indexed="9"/>
        <rFont val="Arial Narrow"/>
        <family val="2"/>
      </rPr>
      <t>El gobierno decide los asuntos por sí mismo en vez de consultar a la ciudadanía</t>
    </r>
  </si>
  <si>
    <t>Será peor</t>
  </si>
  <si>
    <t>Será mejor</t>
  </si>
  <si>
    <t>Tendrán más oportunidades para influir en las decisiones del gobierno? Ó</t>
  </si>
  <si>
    <t>Que la obedezca, pero promueva cambios que vuelvan la ley justa</t>
  </si>
  <si>
    <t>Que la obedezca, pero se ampare ante los tribunales contra esa ley</t>
  </si>
  <si>
    <r>
      <t xml:space="preserve">Que </t>
    </r>
    <r>
      <rPr>
        <u val="single"/>
        <sz val="10"/>
        <rFont val="Arial"/>
        <family val="2"/>
      </rPr>
      <t>no</t>
    </r>
    <r>
      <rPr>
        <sz val="10"/>
        <rFont val="Arial"/>
        <family val="0"/>
      </rPr>
      <t xml:space="preserve"> la obedezca</t>
    </r>
  </si>
  <si>
    <t>46b. ¿Alguna vez usted ha llevado a cabo las siguientes acciones? Ha dado dinero a la Cruz Roja</t>
  </si>
  <si>
    <t>En escala de calificación como en la escuela, en donde 0 es nada y 10 es mucho, por favor dígame ¿Qué tánto confía en...El Presidente de la República</t>
  </si>
  <si>
    <t>En escala de calificación como en la escuela, en donde 0 es nada y 10 es mucho, por favor dígame ¿Qué tánto confía en...El Instituto Federal Electoral</t>
  </si>
  <si>
    <t>l</t>
  </si>
  <si>
    <t>En escala de calificación como en la escuela, en donde 0 es nada y 10 es mucho, por favor dígame ¿Qué tánto confía en...La Suprema Corte de Justicia</t>
  </si>
  <si>
    <t>m</t>
  </si>
  <si>
    <t>En escala de calificación como en la escuela, en donde 0 es nada y 10 es mucho, por favor dígame ¿Qué tánto confía en...El Congreso</t>
  </si>
  <si>
    <t>n</t>
  </si>
  <si>
    <t>En escala de calificación como en la escuela, en donde 0 es nada y 10 es mucho, por favor dígame ¿Qué tánto confía en...Las organizaciones sociales (organizaciones de ciudadanos)</t>
  </si>
  <si>
    <t>o</t>
  </si>
  <si>
    <t>En escala de calificación como en la escuela, en donde 0 es nada y 10 es mucho, por favor dígame ¿Qué tánto confía en...El Ejército</t>
  </si>
  <si>
    <t>Cree usted que en el futuro, sus hijos tendrán más oportunidades o menos oportunidades que usted para...Tener empleo</t>
  </si>
  <si>
    <t>Cree usted que en el futuro, sus hijos tendrán más oportunidades o menos oportunidades que usted para...Tener educación</t>
  </si>
  <si>
    <t>Cree usted que en el futuro, sus hijos tendrán más oportunidades o menos oportunidades que usted para...Tener servicios de salud</t>
  </si>
  <si>
    <t>Cree usted que en el futuro, sus hijos tendrán más oportunidades o menos oportunidades que usted para...Tener ahorros</t>
  </si>
  <si>
    <t>En su opinión ¿cuál es la diferencia entre un gobierno democrático y uno no democrático?</t>
  </si>
  <si>
    <t>¿Qué cree usted que es mejor para el país?</t>
  </si>
  <si>
    <t>¿Quiénes deben tomar las decisiones más importantes en la Cámara de Diputados?</t>
  </si>
  <si>
    <t>Cuando es necesario ir a ver a las autoridades para resolver un problema que les afecta a usted y a toda su colonia, ¿qué es preferible hacer?</t>
  </si>
  <si>
    <t>¿A quién elegiría usted para presidente municipal (o jefe delegacional, en el caso del D.F)?</t>
  </si>
  <si>
    <t>De las siguientes frases que le voy a leer, ¿qué considera preferible para el país?</t>
  </si>
  <si>
    <t>25n. En escala de calificación como en la escuela, en donde 0 es nada y 10 es mucho, por favor dígame ¿Qué tánto confía en...Las organizaciones sociales (organizaciones de ciudadanos)</t>
  </si>
  <si>
    <t>25o. En escala de calificación como en la escuela, en donde 0 es nada y 10 es mucho, por favor dígame ¿Qué tánto confía en...El Ejército</t>
  </si>
  <si>
    <t>Promedio</t>
  </si>
  <si>
    <t>34a. En su opinión ¿México vive o no vive en democracia?</t>
  </si>
  <si>
    <t>Dígame si está usted de acuerdo o en desacuerdo con las siguientes frases: La gente como usted no tiene nada que decir de lo que hace el gobierno</t>
  </si>
  <si>
    <t>Dígame si está usted de acuerdo o en desacuerdo con las siguientes frases: Las personas se deben en primer lugar a la comunidad y en segundo lugar a supropio bienestar</t>
  </si>
  <si>
    <t>Dígame si está usted de acuerdo o en desacuerdo con las siguientes frases: El gobierno debería someter a votación de la ciudadanía las decisiones importantes</t>
  </si>
  <si>
    <t>Dígame si está usted de acuerdo o en desacuerdo con las siguientes frases: Al gobierno lo elegimos para que tome las decisiones importantes</t>
  </si>
  <si>
    <t>¿Qué tanto cree usted que los ciudadanos pueden influir en las decisiones del gobierno?</t>
  </si>
  <si>
    <t>¿Cree usted que en el futuro los ciudadanos:</t>
  </si>
  <si>
    <t>¿En cuáles de las siguientes ocasiones se justifica el uso de la fuerza pública? Cuando unos manifestantes provocan caos vial</t>
  </si>
  <si>
    <t>¿En cuáles de las siguientes ocasiones se justifica el uso de la fuerza pública? Para poner fin a un conflicto que dura mucho tiempo y afecta a mucha gente</t>
  </si>
  <si>
    <t>¿En cuáles de las siguientes ocasiones se justifica el uso de la fuerza pública? Para obligar a los que violan la ley a cumplirla</t>
  </si>
  <si>
    <t>Si una buena medida para resolver un problema puede crear conflictos:</t>
  </si>
  <si>
    <t>Por lo que usted ha visto, ¿las leyes se aplican para lograr el beneficio de todos o sólo de unos cuantos?</t>
  </si>
  <si>
    <t>En su experiencia, las leyes en México se usan:</t>
  </si>
  <si>
    <t>Cuando a una persona le afecta una ley que le parece injusta, ¿qué es mejor?</t>
  </si>
  <si>
    <t>¿Alguna vez usted ha llevado a cabo las siguientes acciones? Ha donado sangre</t>
  </si>
  <si>
    <t>¿Alguna vez usted ha llevado a cabo las siguientes acciones? Ha dado dinero a la cruz roja</t>
  </si>
  <si>
    <t>¿Alguna vez usted ha llevado a cabo las siguientes acciones? Ha donado alimentos, medicina, ropa en caso de un desastre</t>
  </si>
  <si>
    <t>¿Alguna vez usted ha llevado a cabo las siguientes acciones? Ha participado personalmente como voluntario en alguna actividad a beneficio de la comunidad</t>
  </si>
  <si>
    <t>41a. ¿En cuáles de las siguientes ocasiones se justifica el uso de la fuerza pública? Cuando unos manifestantes provocan caos vial</t>
  </si>
  <si>
    <t>41b. ¿En cuáles de las siguientes ocasiones se justifica el uso de la fuerza pública? Para poner fin a un conflicto que dura mucho tiempo y afecta a mucha gente</t>
  </si>
  <si>
    <t>41c. ¿En cuáles de las siguientes ocasiones se justifica el uso de la fuerza pública? Para obligar a los que violan la ley a cumplirla</t>
  </si>
  <si>
    <t>46a. ¿Alguna vez usted ha llevado a cabo las siguientes acciones? Ha donado sangre</t>
  </si>
  <si>
    <t>46c. ¿Alguna vez usted ha llevado a cabo las siguientes acciones? Ha donado alimentos, medicina, ropa en caso de un desastre</t>
  </si>
  <si>
    <t>46d. ¿Alguna vez usted ha llevado a cabo las siguientes acciones? Ha participado personalmente como voluntario en alguna actividad a beneficio de la comunidad</t>
  </si>
  <si>
    <t>46e. ¿Alguna vez usted ha llevado a cabo las siguientes acciones? Ha auxiliado a algún desconocido</t>
  </si>
  <si>
    <t>46f. ¿Alguna vez usted ha llevado a cabo las siguientes acciones? Ha enviado dinero u objetos a algún programa de televisión o radio para una buena causa</t>
  </si>
  <si>
    <t>46g. ¿Alguna vez usted ha llevado a cabo las siguientes acciones? Ha enviado o firmado cartas para apoyar una causa</t>
  </si>
  <si>
    <t>46h. ¿Alguna vez usted ha llevado a cabo las siguientes acciones? Ha enviado mensajes por computadora en apoyo de alguna causa</t>
  </si>
  <si>
    <t>46i. ¿Alguna vez usted ha llevado a cabo las siguientes acciones? Ha participado en actos de apoyo a alguna causa</t>
  </si>
  <si>
    <t>46j. ¿Alguna vez usted ha llevado a cabo las siguientes acciones? Ha recaudado fondos para una causa</t>
  </si>
  <si>
    <t>46k. ¿Alguna vez usted ha llevado a cabo las siguientes acciones? Ha hecho donativos o prestado ayuda a algunaorganización social (agrupación de ciudadanos)</t>
  </si>
  <si>
    <t>49a. ¿En su comunidad hay algún problema que le interese principalmente a usted ayudar a resolver?</t>
  </si>
  <si>
    <t>49b. ¿Cuál?</t>
  </si>
  <si>
    <t>Dígame por favor si usted forma o ha formado parte de alguna de las siguientes organizaciones. Agrupación religiosa</t>
  </si>
  <si>
    <t>Dígame por favor si usted forma o ha formado parte de alguna de las siguientes organizaciones. Organización de ciudadanos</t>
  </si>
  <si>
    <t>Dígame por favor si usted forma o ha formado parte de alguna de las siguientes organizaciones. Agrupación de ayuda social (como por ejemplo en defensa de los indígenas, niños de la calle, del ambiente, etc.)</t>
  </si>
  <si>
    <t>Dígame por favor si usted forma o ha formado parte de alguna de las siguientes organizaciones. Vecinos, colonos, condóminos</t>
  </si>
  <si>
    <t>Dígame por favor si usted forma o ha formado parte de alguna de las siguientes organizaciones. De pensionados y jubilados</t>
  </si>
  <si>
    <t>Dígame por favor si usted forma o ha formado parte de alguna de las siguientes organizaciones. De arte y cultura</t>
  </si>
  <si>
    <t>Dígame por favor si usted forma o ha formado parte de alguna de las siguientes organizaciones. Otro grupo organizado</t>
  </si>
  <si>
    <t>¿Qué tanto se habla de política en la(s) organización(es) en las que usted ha participado?</t>
  </si>
  <si>
    <t>¿Durante el último año participó o no en alguna reunión para discutir asuntos políticos?</t>
  </si>
  <si>
    <t>En su opinión, ¿qué tanto influyen en la vida política de México...? Las grandes empresas</t>
  </si>
  <si>
    <t>En su opinión, ¿qué tanto influyen en la vida política de México...? Los partidos políticos</t>
  </si>
  <si>
    <t>En su opinión, ¿qué tanto influyen en la vida política de México...? El presidente</t>
  </si>
  <si>
    <t>En su opinión, ¿qué tanto influyen en la vida política de México...? Los sindicatos</t>
  </si>
  <si>
    <t>En su opinión, ¿qué tanto influyen en la vida política de México...? Las agrupaciones ciudadanas</t>
  </si>
  <si>
    <t>En su opinión, ¿qué tanto influyen en la vida política de México...? Los ciudadanos</t>
  </si>
  <si>
    <t>Usted que prefiere, ¿un político capaz pero deshonesto, o un político honesto pero incapaz?</t>
  </si>
  <si>
    <t xml:space="preserve"> NC</t>
  </si>
  <si>
    <t>La democracia permite opinar</t>
  </si>
  <si>
    <t>La democracia permite elegir/ votar</t>
  </si>
  <si>
    <t>La democracia permite participar/ organizar</t>
  </si>
  <si>
    <t>Hay libertad de expresión, de opinión, de creencias, etc.</t>
  </si>
  <si>
    <t>La democracia es mejor</t>
  </si>
  <si>
    <t>La democracia toma en cuenta a la gente</t>
  </si>
  <si>
    <t>Relacionadas con ayuda/ apoyo</t>
  </si>
  <si>
    <t>No funciona/ no existe</t>
  </si>
  <si>
    <t>Con la democracia no hay acuerdos</t>
  </si>
  <si>
    <t>La democracia hace bien las cosas</t>
  </si>
  <si>
    <t>Igualdad</t>
  </si>
  <si>
    <t>Ley, legalidad, transparencia</t>
  </si>
  <si>
    <t>No relacionados/ otros</t>
  </si>
  <si>
    <t xml:space="preserve"> NO HAY NINGUNA DIFERENCIA (ESP)</t>
  </si>
  <si>
    <t>libetad, en general</t>
  </si>
  <si>
    <t>libertad de expresión, participación y opinión ciudadana</t>
  </si>
  <si>
    <t>votos, elecciones, competencia</t>
  </si>
  <si>
    <t>democracia en general</t>
  </si>
  <si>
    <t>por el cambio, alternancia</t>
  </si>
  <si>
    <t>buen desempeño del gobierno</t>
  </si>
  <si>
    <t>democracia parcial</t>
  </si>
  <si>
    <t>desempeño deficiente del gobierno</t>
  </si>
  <si>
    <t>existe sólo para unos cuantos, no hay igualdad</t>
  </si>
  <si>
    <t>no respetan el voto</t>
  </si>
  <si>
    <t>no hay libertad</t>
  </si>
  <si>
    <t>no nos escuchan, hacen lo que quieren</t>
  </si>
  <si>
    <t>la situación es difícil, hay pobreza</t>
  </si>
  <si>
    <t>hay corrupción, fraudes</t>
  </si>
  <si>
    <t>no hay cambio</t>
  </si>
  <si>
    <t>no hay democracia</t>
  </si>
  <si>
    <t>aspectos negativos de las leyes</t>
  </si>
  <si>
    <t>51m. Dígame por favor si usted forma o ha formado parte de alguna de las siguientes organizaciones. Otro grupo organizado</t>
  </si>
  <si>
    <t>54a. En su opinión, ¿qué tanto influyen en la vida política de México...? Las grandes empresas</t>
  </si>
  <si>
    <t>54b. En su opinión, ¿qué tanto influyen en la vida política de México...? Los partidos políticos</t>
  </si>
  <si>
    <t>54c. En su opinión, ¿qué tanto influyen en la vida política de México...? El presidente</t>
  </si>
  <si>
    <t>54d. En su opinión, ¿qué tanto influyen en la vida política de México...? Los sindicatos</t>
  </si>
  <si>
    <t>54e. En su opinión, ¿qué tanto influyen en la vida política de México...? Las agrupaciones ciudadanas</t>
  </si>
  <si>
    <t>54f. En su opinión, ¿qué tanto influyen en la vida política de México...? Los ciudadanos</t>
  </si>
  <si>
    <t>57a. Durante el último año, ¿asistió a alguna reunión de las siguientes organizaciones? Juntas de vecinos</t>
  </si>
  <si>
    <t>25a. En escala de calificación como en la escuela, en donde 0 es nada y 10 es mucho, por favor dígame ¿Qué tánto confía en... Los maestros</t>
  </si>
  <si>
    <t>Modificado</t>
  </si>
  <si>
    <t>25i. En escala de calificación como en la escuela, en donde 0 es nada y 10 es mucho, por favor dígame ¿Qué tánto confía en... Los sindicatos</t>
  </si>
  <si>
    <t>25h. En escala de calificación como en la escuela, en donde 0 es nada y 10 es mucho, por favor dígame ¿Qué tánto confía en... La Comisión Nacional de Derechos Humanos</t>
  </si>
  <si>
    <t>Después de esperar un año que el gobierno les llevara agua, los habitantes de un pueblo bloquearon la carretera por varios días en protesta ¿Aprueba o desaprueba este procedimiento?</t>
  </si>
  <si>
    <t>¿Qué significa para usted ser un ciudadano?</t>
  </si>
  <si>
    <t>Para resolver un problema que afecta a usted y a otras personas, ¿alguna vez ha tratado de ... Organizarse con otras personas afectadas?</t>
  </si>
  <si>
    <t>Para resolver un problema que afecta a usted y a otras personas, ¿alguna vez ha tratado de ... Mandar cartas a un periódico?</t>
  </si>
  <si>
    <t>Para resolver un problema que afecta a usted y a otras personas, ¿alguna vez ha tratado de ... Quejarse ante las autoridades?</t>
  </si>
  <si>
    <t>Para resolver un problema que afecta a usted y a otras personas, ¿alguna vez ha tratado de ... Pedir apoyo a alguna asociación civil?</t>
  </si>
  <si>
    <t>Para resolver un problema que afecta a usted y a otras personas, ¿alguna vez ha tratado de ... Asistir a manifestaciones?</t>
  </si>
  <si>
    <t>Para resolver un problema que afecta a usted y a otras personas, ¿alguna vez ha tratado de ... Solicitar apoyo a un partido político?</t>
  </si>
  <si>
    <t>Para resolver un problema que afecta a usted y a otras personas, ¿alguna vez ha tratado de ... Pedir ayuda a diputados o senadores?</t>
  </si>
  <si>
    <t>Para resolver un problema que afecta a usted y a otras personas, ¿alguna vez ha tratado de ... Llamar a un programa de radio o televisión?</t>
  </si>
  <si>
    <t>Para resolver un problema que afecta a usted y a otras personas, ¿alguna vez ha tratado de ... Escribir al Presidente o a las autoridades?</t>
  </si>
  <si>
    <t>Para resolver un problema que afecta a usted y a otras personas, ¿alguna vez ha tratado de ... Firmar cartas de apoyo?</t>
  </si>
  <si>
    <t>Para resolver un problema que afecta a usted y a otras personas, ¿alguna vez ha tratado de ... Colocar mantas, carteles o fotografías?</t>
  </si>
  <si>
    <t>Para resolver un problema que afecta a usted y a otras personas, ¿alguna vez ha tratado de ... Repartir circulares o manifiestos?</t>
  </si>
  <si>
    <t>Para resolver un problema que afecta a usted y a otras personas, ¿alguna vez ha tratado de ... Promover una idea de forma pacífica utilizando un distintivo?</t>
  </si>
  <si>
    <t>61e. Para resolver un problema que afecta a usted y a otras personas, ¿alguna vez ha tratado de ... Asistir a manifestaciones?</t>
  </si>
  <si>
    <t>61f. Para resolver un problema que afecta a usted y a otras personas, ¿alguna vez ha tratado de ... Solicitar apoyo a un partido político?</t>
  </si>
  <si>
    <t>61g. Para resolver un problema que afecta a usted y a otras personas, ¿alguna vez ha tratado de ... Pedir ayuda a diputados o senadores?</t>
  </si>
  <si>
    <t>61h. Para resolver un problema que afecta a usted y a otras personas, ¿alguna vez ha tratado de ... Llamar a un programa de radio o televisión?</t>
  </si>
  <si>
    <t>61i. Para resolver un problema que afecta a usted y a otras personas, ¿alguna vez ha tratado de ... Escribir al Presidente o a las autoridades?</t>
  </si>
  <si>
    <t>personal o propio</t>
  </si>
  <si>
    <t>lugar</t>
  </si>
  <si>
    <t>secreto</t>
  </si>
  <si>
    <t>soledad</t>
  </si>
  <si>
    <t>comunicación</t>
  </si>
  <si>
    <t>artículos</t>
  </si>
  <si>
    <t>educación</t>
  </si>
  <si>
    <t>profesionistas</t>
  </si>
  <si>
    <t>documentos</t>
  </si>
  <si>
    <t>servicios</t>
  </si>
  <si>
    <t>familia</t>
  </si>
  <si>
    <t>dinero o economía</t>
  </si>
  <si>
    <t>política</t>
  </si>
  <si>
    <t>gente</t>
  </si>
  <si>
    <t>privado, íntimo, prohibido</t>
  </si>
  <si>
    <t>ocupación, empleo, trabajo</t>
  </si>
  <si>
    <t>no relacionado/ otros</t>
  </si>
  <si>
    <t>61j. Para resolver un problema que afecta a usted y a otras personas, ¿alguna vez ha tratado de ... Firmar cartas de apoyo?</t>
  </si>
  <si>
    <t>61k. Para resolver un problema que afecta a usted y a otras personas, ¿alguna vez ha tratado de ... Colocar mantas, carteles o fotografías?</t>
  </si>
  <si>
    <t>61l. Para resolver un problema que afecta a usted y a otras personas, ¿alguna vez ha tratado de ... Repartir circulares o manifiestos?</t>
  </si>
  <si>
    <t>61m. Para resolver un problema que afecta a usted y a otras personas, ¿alguna vez ha tratado de ... Promover una idea de forma pacífica utilizando un distintivo?</t>
  </si>
  <si>
    <t>61n. Para resolver un problema que afecta a usted y a otras personas, ¿alguna vez ha tratado de ... Otra</t>
  </si>
  <si>
    <t>63a. Mencione, algún problema social de su comunidad que usted piense que podría solucionarse con la participación de los ciudadanos. Primer mencion</t>
  </si>
  <si>
    <t>63b. Mencione, algún problema social de su comunidad que usted piense que podría solucionarse con la participación de los ciudadanos. Segunda mencion</t>
  </si>
  <si>
    <t>Eventos, Ceremonias Sociales</t>
  </si>
  <si>
    <t>ESP</t>
  </si>
  <si>
    <t>ABREVIATURAS</t>
  </si>
  <si>
    <t>No sabe</t>
  </si>
  <si>
    <t>No contesta</t>
  </si>
  <si>
    <t>Respuesta espontánea</t>
  </si>
  <si>
    <t>Generalmente participa en la discusión y da su opinión</t>
  </si>
  <si>
    <t>Sin datos</t>
  </si>
  <si>
    <t>No aplica</t>
  </si>
  <si>
    <t>18a. De la lista que le voy a leer, en su opinión dígame ¿quiénes si deberían participar en la política y quiénes no? Los periodistas</t>
  </si>
  <si>
    <t>Agregado - Modificado</t>
  </si>
  <si>
    <t>¿Qué tan seguido asiste usted a la iglesia o al templo?</t>
  </si>
  <si>
    <t>gobierno o administración pública</t>
  </si>
  <si>
    <t>servidores públicos o burócratas</t>
  </si>
  <si>
    <t>lugares</t>
  </si>
  <si>
    <t>general, para todos</t>
  </si>
  <si>
    <t>abierto a todos</t>
  </si>
  <si>
    <t>mucha gente</t>
  </si>
  <si>
    <t>publicidad, anuncios</t>
  </si>
  <si>
    <t>medios de comunicación</t>
  </si>
  <si>
    <t>eventos</t>
  </si>
  <si>
    <t>protesta o manifestación</t>
  </si>
  <si>
    <t>cosas públicas</t>
  </si>
  <si>
    <t>ocupación</t>
  </si>
  <si>
    <t>no relacionadas otras</t>
  </si>
  <si>
    <t>demandar ayuda gubernamental</t>
  </si>
  <si>
    <t>que el gobierno ayude por sí solo</t>
  </si>
  <si>
    <t>solicitar el servicio</t>
  </si>
  <si>
    <t>aportando dinero</t>
  </si>
  <si>
    <t>concientizar a la gente</t>
  </si>
  <si>
    <t>trabajando</t>
  </si>
  <si>
    <t>crear o mejorar los empleos</t>
  </si>
  <si>
    <t>participación ciudadana</t>
  </si>
  <si>
    <t>poner o mejorar un servicio público</t>
  </si>
  <si>
    <t>mayor seguridad pública</t>
  </si>
  <si>
    <t>apoyo o ayuda, en general</t>
  </si>
  <si>
    <t>prevención de adicciones</t>
  </si>
  <si>
    <t>construcción y mantenimiento de vivienda</t>
  </si>
  <si>
    <t>mejorar la policía o aumentar las penas</t>
  </si>
  <si>
    <t>denuncias</t>
  </si>
  <si>
    <t>crear escuelas, mejorar la educación y la cultura</t>
  </si>
  <si>
    <t>programas culturales</t>
  </si>
  <si>
    <t>provisión y administración de agua</t>
  </si>
  <si>
    <t>limpieza de áres públicas</t>
  </si>
  <si>
    <t>mejora de servicios de salud</t>
  </si>
  <si>
    <t>programas y/o espacios deportivos</t>
  </si>
  <si>
    <t>despensas, ayuda alimenticia</t>
  </si>
  <si>
    <t>NI SATISFECHO, NI INSATISFECHO (ESP)</t>
  </si>
  <si>
    <t>Poco satisfecho</t>
  </si>
  <si>
    <t>Nada satisfecho</t>
  </si>
  <si>
    <t>SERA MEJOR, EN PARTE  (ESP)</t>
  </si>
  <si>
    <t>SERA IGUAL (ESP)</t>
  </si>
  <si>
    <t>De Acuerdo</t>
  </si>
  <si>
    <t>En Desacuerdo</t>
  </si>
  <si>
    <t>Tendrán menos oportunidades para influir en el gobierno?</t>
  </si>
  <si>
    <t>TENDRÁN IGUAL (ESP)</t>
  </si>
  <si>
    <t>NUNCA SE JUSTIFICA (ESP)</t>
  </si>
  <si>
    <t>Debería aplicarse aunque se creen conflictos ó</t>
  </si>
  <si>
    <t>No debería aplicarse aunque sea buena</t>
  </si>
  <si>
    <t>EL BENEFICIO DE TODOS</t>
  </si>
  <si>
    <t>EL BENEFICIO DE UNOS CUANTOS</t>
  </si>
  <si>
    <t>Para buscar la justicia</t>
  </si>
  <si>
    <t>Como pretexto para cometer arbitrariedades</t>
  </si>
  <si>
    <t>Para defender los intereses de la sociedad</t>
  </si>
  <si>
    <t>Para defender los intereses de la gente con poder</t>
  </si>
  <si>
    <t>trámites legales</t>
  </si>
  <si>
    <t>salud</t>
  </si>
  <si>
    <t>apoyo a vivienda o terrenos</t>
  </si>
  <si>
    <t>programas de gobierno</t>
  </si>
  <si>
    <t>ayuda económica</t>
  </si>
  <si>
    <t>servicios públicos</t>
  </si>
  <si>
    <t>ayuda en especie</t>
  </si>
  <si>
    <t>alimentos</t>
  </si>
  <si>
    <t>apoyo al campo</t>
  </si>
  <si>
    <t>aspectos personales y/o sociales</t>
  </si>
  <si>
    <t>apoyo o ayuda en general</t>
  </si>
  <si>
    <t>empleo en el gobierno</t>
  </si>
  <si>
    <t>seguridad</t>
  </si>
  <si>
    <t>Otras Respuestas (Varias)</t>
  </si>
  <si>
    <t>Total</t>
  </si>
  <si>
    <t>Baño</t>
  </si>
  <si>
    <t>Gente</t>
  </si>
  <si>
    <t>Mucha Gente</t>
  </si>
  <si>
    <t>Para Todos</t>
  </si>
  <si>
    <t>Dominio de Todos</t>
  </si>
  <si>
    <t>Generalizado, General</t>
  </si>
  <si>
    <t>Personas</t>
  </si>
  <si>
    <t>Servicios Públicos</t>
  </si>
  <si>
    <t>Toda la Gente</t>
  </si>
  <si>
    <t>Reunión de Gente</t>
  </si>
  <si>
    <t>Teléfono</t>
  </si>
  <si>
    <t>Transporte</t>
  </si>
  <si>
    <t>Que Todos Saben</t>
  </si>
  <si>
    <t>Abierto a Todos, Accesible</t>
  </si>
  <si>
    <t>Gobierno</t>
  </si>
  <si>
    <t>Muchos</t>
  </si>
  <si>
    <t>Abierto</t>
  </si>
  <si>
    <t>Eventos, Ceremonias, Sociales</t>
  </si>
  <si>
    <t>Fiesta</t>
  </si>
  <si>
    <t>Comunidad, Población</t>
  </si>
  <si>
    <t>Multitud</t>
  </si>
  <si>
    <t>Parque</t>
  </si>
  <si>
    <t>Plaza</t>
  </si>
  <si>
    <t>Pueblo</t>
  </si>
  <si>
    <t>Espectadores, Audiencia</t>
  </si>
  <si>
    <t>Respuesta</t>
  </si>
  <si>
    <t>Muy buena</t>
  </si>
  <si>
    <t>Buena</t>
  </si>
  <si>
    <t>NI BUENA, NI MALA (ESP)</t>
  </si>
  <si>
    <t>Mala</t>
  </si>
  <si>
    <t>Muy mala</t>
  </si>
  <si>
    <t>OTRA (ESP)</t>
  </si>
  <si>
    <t>ES EL ADECUADO</t>
  </si>
  <si>
    <t>NO ES EL ADECUADO</t>
  </si>
  <si>
    <t>ES EL ADECUADO, EN PARTE (ESP)</t>
  </si>
  <si>
    <t>OTRA</t>
  </si>
  <si>
    <t>Si</t>
  </si>
  <si>
    <t>SI, EN PARTE (ESP)</t>
  </si>
  <si>
    <t>No</t>
  </si>
  <si>
    <t>SI</t>
  </si>
  <si>
    <t>NO</t>
  </si>
  <si>
    <t>Muy complicada</t>
  </si>
  <si>
    <t>Complicada</t>
  </si>
  <si>
    <t>Poco complicada</t>
  </si>
  <si>
    <t>Nada complicada</t>
  </si>
  <si>
    <t>Deja de poner atencion cuando empiezan a hablar de politica</t>
  </si>
  <si>
    <t>Usualmente escucha, pero nunca participa en la discusión</t>
  </si>
  <si>
    <t>A VECES DA SU OPINIÓN (ESP)</t>
  </si>
  <si>
    <t>Radio</t>
  </si>
  <si>
    <t>Television</t>
  </si>
  <si>
    <t>Periodicos</t>
  </si>
  <si>
    <t>Revistas</t>
  </si>
  <si>
    <t>Por comentarios o rumores</t>
  </si>
  <si>
    <t>NO ME INTERESA INFORMARME DE POLITICA (ESP)</t>
  </si>
  <si>
    <t>OTRO (ESP)</t>
  </si>
  <si>
    <t>DIARIO</t>
  </si>
  <si>
    <t>UNA VEZ A LA SEMANA</t>
  </si>
  <si>
    <t>VARIAS VECES A LA SEMANA</t>
  </si>
  <si>
    <t>UNA VEZ CADA 15 DIAS</t>
  </si>
  <si>
    <t>UNA VEZ AL MES</t>
  </si>
  <si>
    <t>A VECES (ESP)</t>
  </si>
  <si>
    <t>NUNCA (ESP)</t>
  </si>
  <si>
    <t>RESPUESTA CORRECTA</t>
  </si>
  <si>
    <t>RESPUESTA INCORRECTA</t>
  </si>
  <si>
    <t>MUCHO</t>
  </si>
  <si>
    <t>POCO</t>
  </si>
  <si>
    <t>NADA</t>
  </si>
  <si>
    <t>SI CONTRIBUYE</t>
  </si>
  <si>
    <t>SI CONTRIBUYE, EN PARTE (ESP)</t>
  </si>
  <si>
    <t>NO CONTRIBUYE</t>
  </si>
  <si>
    <t>Apoyo a los pobres / Oportunidades / Progresa</t>
  </si>
  <si>
    <t>Dar Becas</t>
  </si>
  <si>
    <t>Programas sociales</t>
  </si>
  <si>
    <t>Apoyo con vivienda</t>
  </si>
  <si>
    <t>Con despensas</t>
  </si>
  <si>
    <t>Ayuda económica</t>
  </si>
  <si>
    <t>Generación de empleos</t>
  </si>
  <si>
    <t>Pavimentación / Carreteras</t>
  </si>
  <si>
    <t>Crédito</t>
  </si>
  <si>
    <t>Dando material de construcción</t>
  </si>
  <si>
    <t>IR AL ÍNDICE</t>
  </si>
  <si>
    <t>Con apoyo de las autoridades</t>
  </si>
  <si>
    <t>Buscando el apoyo federal / estado</t>
  </si>
  <si>
    <t>Organizándonos para vigilar</t>
  </si>
  <si>
    <t>Denunciando los delitos</t>
  </si>
  <si>
    <t>Mantener limpias las calles / recoger basura</t>
  </si>
  <si>
    <t>Buscar que se pavimente</t>
  </si>
  <si>
    <t>Más escuelas / educación</t>
  </si>
  <si>
    <t>Crear industrias / empleo</t>
  </si>
  <si>
    <t>Gestionar para que haya agua potable</t>
  </si>
  <si>
    <t>Programas sociales (despensas)</t>
  </si>
  <si>
    <t>Manifestaciones publicas</t>
  </si>
  <si>
    <t>Ayuda familiar</t>
  </si>
  <si>
    <t>Mejorar el drenaje /servicios públicos</t>
  </si>
  <si>
    <t>Apoyo a niños de la calle</t>
  </si>
  <si>
    <t>Apoyando a los jóvenes</t>
  </si>
  <si>
    <t>Dirigentes honestos</t>
  </si>
  <si>
    <t>Policías que combatan el narcotráfico</t>
  </si>
  <si>
    <t>combatir corrupción</t>
  </si>
  <si>
    <t>Utilizar centros deportivos/parques</t>
  </si>
  <si>
    <t>Que no intervenga la política</t>
  </si>
  <si>
    <t>mejorar vialidad /trafico /señalamientos</t>
  </si>
  <si>
    <t>Mejorar/reubicar mercados plazas comerciales /rastros</t>
  </si>
  <si>
    <t>Cierre de establecimientos</t>
  </si>
  <si>
    <t>Pedir que se instale el alumbrado público</t>
  </si>
  <si>
    <t>PAN</t>
  </si>
  <si>
    <t>PRI</t>
  </si>
  <si>
    <t>PRD</t>
  </si>
  <si>
    <t>PT</t>
  </si>
  <si>
    <t>PVEM</t>
  </si>
  <si>
    <t>CONVERGENCIA</t>
  </si>
  <si>
    <t>NINGUNO</t>
  </si>
  <si>
    <t>Públicas</t>
  </si>
  <si>
    <t>Privadas</t>
  </si>
  <si>
    <t>Ambas</t>
  </si>
  <si>
    <t>NINGUNO ESTUDIA</t>
  </si>
  <si>
    <t>MENOS DE UN AÑO</t>
  </si>
  <si>
    <t>UN AÑO O MÁS</t>
  </si>
  <si>
    <t>Trabajo</t>
  </si>
  <si>
    <t>Estudios</t>
  </si>
  <si>
    <t>Mi familia vivía ahí</t>
  </si>
  <si>
    <t>UNA VEZ CADA QUINCE DÍAS</t>
  </si>
  <si>
    <t>SÓLO CUANDO HAY FIESTAS O CEREMONIAS</t>
  </si>
  <si>
    <t>NÚNCA ASISTO (ESP)</t>
  </si>
  <si>
    <t>4. ¿Cómo diría usted que es su situación económica personal?</t>
  </si>
  <si>
    <t>5. Por lo que usted ha visto, en general el rumbo que lleva actualmente el país ¿es el adecuado o no es el adecuado?</t>
  </si>
  <si>
    <t>6. ¿Cree usted que a la gente le toca o no le toca hacer algo respecto a los problemas que trata de resolver el Gobierno?</t>
  </si>
  <si>
    <t>8. En general, ¿Qué tan complicada es para usted la política?</t>
  </si>
  <si>
    <t>9. Por lo general, cuando está conversando con algunas personas y éstas empiezan a hablar de política. ¿Qué hace usted?</t>
  </si>
  <si>
    <t>11. ¿Qué tan seguido acostumbra leer noticias de política en el periódico?</t>
  </si>
  <si>
    <t>12. ¿Qué tan seguido acostumbra ver o escuchar noticias o programas sobre política o asuntos públicos?</t>
  </si>
  <si>
    <t>13. ¿Cuál es el lugar donde se iba a construir el nuevo aeropuerto pero el proyecto fue cancelado porque los habitantes se opusieron? (SAN SALVADOR ATENCO Y/O ESTADO DE MÉXICO)</t>
  </si>
  <si>
    <t>14. ¿Sabe usted cuánto tiempo duran los diputados federales en el cargo? (3 AÑOS)</t>
  </si>
  <si>
    <t>16. En general ¿qué tan interesado está usted en la política?</t>
  </si>
  <si>
    <t>Al que respete y reconozca las tradiciones de la comunidad</t>
  </si>
  <si>
    <t>Al que conozca y aplique siempre las leyes</t>
  </si>
  <si>
    <t>Al que de resultados, aunque no siga las leyes, ni las tradiciones</t>
  </si>
  <si>
    <t>Al que consulte y convenza aunque no siempre de resultados</t>
  </si>
  <si>
    <t>TODAS (ESP)</t>
  </si>
  <si>
    <t>Un gobierno que actúa cuando se necesita, aunque  no consulte antes de tomar las decisiones</t>
  </si>
  <si>
    <t>Un gobierno que consulta antes de tomar las  decisiones, aunque aveces no logre actuar cuand se necesita</t>
  </si>
  <si>
    <t>DEPENDE (ESP)</t>
  </si>
  <si>
    <t>SÍ</t>
  </si>
  <si>
    <t>SÍ, EN PARTE (ESP)</t>
  </si>
  <si>
    <t>Libertad de expresión</t>
  </si>
  <si>
    <t>Participación ciudadana</t>
  </si>
  <si>
    <t>No se respeta el voto/no hay democracia/no hay transparencia</t>
  </si>
  <si>
    <t>Por la corrupción</t>
  </si>
  <si>
    <t>No toman en cuenta la opinión del pueblo/No se respeta</t>
  </si>
  <si>
    <t>respeto de derecho ciudadano</t>
  </si>
  <si>
    <t>Respeto/igualdad de derechos/libres /mas transparencia</t>
  </si>
  <si>
    <t>Hay discriminación</t>
  </si>
  <si>
    <t>Mayor equipo distribución de riqueza</t>
  </si>
  <si>
    <t>Hay poca participación política /peleas entre partidos</t>
  </si>
  <si>
    <t>No ayudan a la gente</t>
  </si>
  <si>
    <t>Represión/injusticia/autoritarismo</t>
  </si>
  <si>
    <t>Un gobierno más  participativo</t>
  </si>
  <si>
    <t>Por la delincuencia</t>
  </si>
  <si>
    <t>Más información a la ciudadanía</t>
  </si>
  <si>
    <t>Desempleo /pobreza</t>
  </si>
  <si>
    <t>Hay programas sociales</t>
  </si>
  <si>
    <t>Violencia</t>
  </si>
  <si>
    <t>DE ACUERDO EN PARTE (ESP)</t>
  </si>
  <si>
    <t>Muy satisfecho</t>
  </si>
  <si>
    <t>Satisfecho</t>
  </si>
  <si>
    <t>Platica</t>
  </si>
  <si>
    <t>Familiar</t>
  </si>
  <si>
    <t>Cuarto</t>
  </si>
  <si>
    <t>1b. Cuando oigo la palabra "maíz" pienso en "alimento", con la palabra "escuela" pienso en "maestro" ¿Podría decirme 2 palabras o frases en las que usted piensa cuando escucha la palabra "privado"?. Segunda mención</t>
  </si>
  <si>
    <t>73. ¿Qué religión tiene usted?</t>
  </si>
  <si>
    <t>Católica / Apostólica</t>
  </si>
  <si>
    <t xml:space="preserve"> NINGUNA</t>
  </si>
  <si>
    <t>¿En su comunidad hay algún problema que le interese principalmente a usted ayudar a resolver? ¿Cuál?</t>
  </si>
  <si>
    <t>Cada cuadro contiene cuatro columnas: Respuesta, Segunda Encup, Tercera Encup y Variación o Respuesta</t>
  </si>
  <si>
    <t>45. Cuando a una persona le afecta una ley que le parece injusta, ¿qué es mejor?</t>
  </si>
  <si>
    <t>47. Principalmente, dígame ¿por qué razones no ha podido participar en estas actividades?</t>
  </si>
  <si>
    <t>48. ¿Qué tan frecuentemente platica usted sobre los problemas de su comunidad con sus vecinos o amigos?</t>
  </si>
  <si>
    <t>50. ¿Qué tan fácil o difícil cree usted que es organizarse con otros ciudadanos para trabajar en una causa común?</t>
  </si>
  <si>
    <t>52. ¿Qué tanto se habla de política en la(s) organización(es) en las que usted ha participado?</t>
  </si>
  <si>
    <t>53. ¿Durante el último año participó o no en alguna reunión para discutir asuntos políticos?</t>
  </si>
  <si>
    <t>55. Usted que prefiere, ¿un político capaz pero deshonesto, o un político honesto pero incapaz?</t>
  </si>
  <si>
    <t>56. ¿Estaría de acuerdo o en desacuerdo en que se permitiera salir en televisión a una persona que va a decir cosas que están en contra de su forma de pensar?</t>
  </si>
  <si>
    <t xml:space="preserve"> </t>
  </si>
  <si>
    <t>Valid</t>
  </si>
  <si>
    <t>No de Todos, No Público</t>
  </si>
  <si>
    <t>sd</t>
  </si>
  <si>
    <t>na</t>
  </si>
  <si>
    <t>58. ¿Qué tanto cree que a los gobernantes les interesa lo que piensa la gente como usted?</t>
  </si>
  <si>
    <t>59. Después de esperar un año que el gobierno les llevara agua, los habitantes de un pueblo bloquearon la carretera por varios días en protesta ¿Aprueba o desaprueba este procedimiento?</t>
  </si>
  <si>
    <t>60. ¿Qué significa para usted ser un ciudadano?</t>
  </si>
  <si>
    <t>2a. Ahora, dígame 2 palabras o frases en las que piensa cuando escucha la palabra "público". Primer mención</t>
  </si>
  <si>
    <t>2b. Ahora, dígame 2 palabras o frases en las que piensa cuando escucha la palabra "público". Segunda mención</t>
  </si>
  <si>
    <t>7a. Por lo que usted piensa ¿el gobierno debería o no intervenir en las decisiones con respecto a: Lo que se enseña a lo niños en la escuela</t>
  </si>
  <si>
    <t>7b. Por lo que usted piensa ¿el gobierno debería o no intervenir en las decisiones con respecto a: La decisión de abortar de una mujer</t>
  </si>
  <si>
    <t>7c. Por lo que usted piensa ¿el gobierno debería o no intervenir en las decisiones con respecto a: La venta de productos en la calle</t>
  </si>
  <si>
    <t>7d. Por lo que usted piensa ¿el gobierno debería o no intervenir en las decisiones con respecto a: Los horarios de invierno y de verano</t>
  </si>
  <si>
    <t>7e. Por lo que usted piensa ¿el gobierno debería o no intervenir en las decisiones con respecto a: La posesión de armas de fuego</t>
  </si>
  <si>
    <t>7f. Por lo que usted piensa ¿el gobierno debería o no intervenir en las decisiones con respecto a: Los programas que pasan en la televisión</t>
  </si>
  <si>
    <t>7g. Por lo que usted piensa ¿el gobierno debería o no intervenir en las decisiones con respecto a: La violencia dentro de las familias</t>
  </si>
  <si>
    <t>7h. Por lo que usted piensa ¿el gobierno debería o no intervenir en las decisiones con respecto a: Si uno quiere organizarse con otras personas</t>
  </si>
  <si>
    <t>1a. Cuando oigo la palabra "maíz" pienso en "alimento", con la palabra "escuela" pienso en "maestro" ¿Podría decirme 2 palabras o frases en las que usted piensa cuando escucha la palabra "privado"?. Primer mención</t>
  </si>
  <si>
    <t>10a. ¿Cuál es el medio que más utiliza para informarse de lo que pasa en la política?. Primer mención</t>
  </si>
  <si>
    <t>10b. ¿Cuál es el medio que más utiliza para informarse de lo que pasa en la política?. Segunda mención</t>
  </si>
  <si>
    <t>10c. ¿Cuál es el medio que más utiliza para informarse de lo que pasa en la política?. Tercer mención</t>
  </si>
  <si>
    <t>18b. De la lista que le voy a leer, en su opinión dígame ¿quiénes si deberían participar en la política y quienes no? Los sacerdotes o ministros religiosos</t>
  </si>
  <si>
    <t>18c. De la lista que le voy a leer, en su opinión dígame ¿quiénes si deberían participar en la política y quienes no? Los profesores</t>
  </si>
  <si>
    <t>18d. De la lista que le voy a leer, en su opinión dígame ¿quiénes si deberían participar en la política y quienes no? Los empresarios</t>
  </si>
  <si>
    <t>18e. De la lista que le voy a leer, en su opinión dígame ¿quiénes si deberían participar en la política y quienes no? Los militares</t>
  </si>
  <si>
    <t>18f. De la lista que le voy a leer, en su opinión dígame ¿quiénes si deberían participar en la política y quienes no? Los artistas</t>
  </si>
  <si>
    <t>18g. De la lista que le voy a leer, en su opinión dígame ¿quiénes si deberían participar en la política y quienes no? Los profesionistas</t>
  </si>
  <si>
    <t>18h. De la lista que le voy a leer, en su opinión dígame ¿quiénes si deberían participar en la política y quienes no? Los jóvenes</t>
  </si>
  <si>
    <t>18i. De la lista que le voy a leer, en su opinión dígame ¿quiénes si deberían participar en la política y quienes no? Las mujeres</t>
  </si>
  <si>
    <t>18j. De la lista que le voy a leer, en su opinión dígame ¿quiénes si deberían participar en la política y quienes no? Los indígenas</t>
  </si>
  <si>
    <t>18k. De la lista que le voy a leer, en su opinión dígame ¿quiénes si deberían participar en la política y quienes no? Los homosexuales</t>
  </si>
  <si>
    <t>23a. ¿Qué tan de acuerdo o en desacuerdo está usted con las siguientes frases? Un funcionario público puede aprovecharse de su puesto siempre y cuando haga cosas buenas</t>
  </si>
  <si>
    <t>23b. ¿Qué tan de acuerdo o en desacuerdo está usted con las siguientes frases? Los ciudadanos permiten que haya corrupción</t>
  </si>
  <si>
    <t>Estaría dispuesto a sacrificar ... La libertad de expresión ... a cambio de vivir sin presiones económicas?</t>
  </si>
  <si>
    <t>Estaría dispuesto a sacrificar ... La libertad de organización ... a cambio de vivir sin presiones económicas?</t>
  </si>
  <si>
    <t>servicios públicos en general</t>
  </si>
  <si>
    <t>falta de acurdo</t>
  </si>
  <si>
    <t>ayuda y solidaridad a personas en general</t>
  </si>
  <si>
    <t>Estaría dispuesto a sacrificar ... La libertad de creencias ... a cambio de vivir sin presiones económicas?</t>
  </si>
  <si>
    <t>En su opinión ¿México vive o no vive en democracia?</t>
  </si>
  <si>
    <t>En su opinión ¿México vive o no vive en democracia?. ¿Por qué?</t>
  </si>
  <si>
    <t>Íntimo</t>
  </si>
  <si>
    <t>65c. Del año 2000 a la fecha, ¿acudió a votar en algunas de las siguientes elecciones? Diputados Federales</t>
  </si>
  <si>
    <t>Mejor calidad de vida</t>
  </si>
  <si>
    <t>Combatir corrupción</t>
  </si>
  <si>
    <t>Otras (Varias)</t>
  </si>
  <si>
    <t>A continuación le leeré algunas frases, dígame si está de acuerdo o en desacuerdo en que corresponden a la situación actual del gobierno y de la democracia en México. El gobierno se comporta de manera más autoritaria que democrática</t>
  </si>
  <si>
    <t>Vialidad / señalamientos de tránsito</t>
  </si>
  <si>
    <t>corresponsabilidad población - gobierno</t>
  </si>
  <si>
    <t>corresponsabilidad  población - gobierno</t>
  </si>
  <si>
    <t>A continuación le leeré algunas frases, dígame si está de acuerdo o en desacuerdo en que corresponden a la situación actual del gobierno y de la democracia en México. El gobierno decide los asuntos por sí mismo en vez de consultar a la ciudadanía</t>
  </si>
  <si>
    <t>A continuación le leeré algunas frases, dígame si está de acuerdo o en desacuerdo en que corresponden a la situación actual del gobierno y de la democracia en México. El gobierno falta a los derechos de los ciudadanos en lugar de respetarlos</t>
  </si>
  <si>
    <t>¿Qué tan satisfecho está usted con la democracia que tenemos hoy en México?</t>
  </si>
  <si>
    <t>¿Cree usted que la democracia en nuestro país será mejor o será peor en el futuro?</t>
  </si>
  <si>
    <t>Dígame si está usted de acuerdo o en desacuerdo con las siguientes frases: El voto de la mayoría debe decidir las acciones del gobierno</t>
  </si>
  <si>
    <t>Dígame si está usted de acuerdo o en desacuerdo con las siguientes frases: Si uno no se cuida a sí mismo la gente se aprovechará</t>
  </si>
  <si>
    <t>Dígame si está usted de acuerdo o en desacuerdo con las siguientes frases: Unos cuantos líderes decididos harían más por el país que todas las leyes y promesas</t>
  </si>
  <si>
    <t>Dígame si está usted de acuerdo o en desacuerdo con las siguientes frases: La mayoría de las personas son solidarias</t>
  </si>
  <si>
    <t>problemas del campo</t>
  </si>
  <si>
    <t>regularización de terrenos</t>
  </si>
  <si>
    <t>servicios de salud</t>
  </si>
  <si>
    <t>corrupción</t>
  </si>
  <si>
    <t>venta de drogas, drogadicción</t>
  </si>
  <si>
    <t>falta de lugares públicos de esparcimiento</t>
  </si>
  <si>
    <t>iglesia o religión</t>
  </si>
  <si>
    <t>transporte público</t>
  </si>
  <si>
    <t>problemas ecológicos</t>
  </si>
  <si>
    <t>falta de comunicación entre la gente</t>
  </si>
  <si>
    <t>ningún problema, no hay problemas</t>
  </si>
  <si>
    <t>inseguridad pública</t>
  </si>
  <si>
    <t xml:space="preserve"> OTRO (ESP)</t>
  </si>
  <si>
    <t>25b. En escala de calificación como en la escuela, en donde 0 es nada y 10 es mucho, por favor dígame ¿Qué tánto confía en...La policía</t>
  </si>
  <si>
    <t>25c. En escala de calificación como en la escuela, en donde 0 es nada y 10 es mucho, por favor dígame ¿Qué tánto confía en...Los empresarios</t>
  </si>
  <si>
    <t>25d. En escala de calificación como en la escuela, en donde 0 es nada y 10 es mucho, por favor dígame ¿Qué tánto confía en...Los médicos</t>
  </si>
  <si>
    <t>25e. En escala de calificación como en la escuela, en donde 0 es nada y 10 es mucho, por favor dígame ¿Qué tánto confía en...Los medios de comunicación</t>
  </si>
  <si>
    <t>25f. En escala de calificación como en la escuela, en donde 0 es nada y 10 es mucho, por favor dígame ¿Qué tánto confía en...La iglesia</t>
  </si>
  <si>
    <t>25g. En escala de calificación como en la escuela, en donde 0 es nada y 10 es mucho, por favor dígame ¿Qué tánto confía en...Los partidos políticos</t>
  </si>
  <si>
    <t>25j. En escala de calificación como en la escuela, en donde 0 es nada y 10 es mucho, por favor dígame ¿Qué tánto confía en...El Presidente de la República</t>
  </si>
  <si>
    <t>25k. En escala de calificación como en la escuela, en donde 0 es nada y 10 es mucho, por favor dígame ¿Qué tánto confía en...El Instituto Federal Electoral</t>
  </si>
  <si>
    <t>25l. En escala de calificación como en la escuela, en donde 0 es nada y 10 es mucho, por favor dígame ¿Qué tánto confía en...La Suprema Corte de Justicia</t>
  </si>
  <si>
    <t>25m. En escala de calificación como en la escuela, en donde 0 es nada y 10 es mucho, por favor dígame ¿Qué tánto confía en...El Congreso</t>
  </si>
  <si>
    <t>¿Alguna vez usted ha llevado a cabo las siguientes acciones? Ha auxiliado a algún desconocido</t>
  </si>
  <si>
    <t>¿Alguna vez usted ha llevado a cabo las siguientes acciones? Ha enviado dinero u objetos a algún programa de televisión o radio para una buena causa</t>
  </si>
  <si>
    <t>¿Alguna vez usted ha llevado a cabo las siguientes acciones? Ha enviado o firmado cartas para apoyar una causa</t>
  </si>
  <si>
    <t>¿Alguna vez usted ha llevado a cabo las siguientes acciones? Ha enviado mensajes por computadora en apoyo de alguna causa</t>
  </si>
  <si>
    <t>¿Alguna vez usted ha llevado a cabo las siguientes acciones? Ha participado en actos de apoyo a alguna causa</t>
  </si>
  <si>
    <t>¿Alguna vez usted ha llevado a cabo las siguientes acciones? Ha recaudado fondos para una causa</t>
  </si>
  <si>
    <t>¿Alguna vez usted ha llevado a cabo las siguientes acciones? Ha hecho donativos o prestado ayuda a algunaorganización social (agrupación de ciudadanos)</t>
  </si>
  <si>
    <t>Principalmente, dígame ¿por qué razones no ha podido participar en estas actividades?</t>
  </si>
  <si>
    <t>¿Qué tan frecuentemente platica usted sobre los problemas de su comunidad con sus vecinos o amigos?</t>
  </si>
  <si>
    <t>¿En su comunidad hay algún problema que le interese principalmente a usted ayudar a resolver?</t>
  </si>
  <si>
    <t>¿Qué tan fácil o difícil cree usted que es organizarse con otros ciudadanos para trabajar en una causa común?</t>
  </si>
  <si>
    <t>Dígame por favor si usted forma o ha formado parte de alguna de las siguientes organizaciones. Sindicato</t>
  </si>
  <si>
    <t>Dígame por favor si usted forma o ha formado parte de alguna de las siguientes organizaciones. Partido Político</t>
  </si>
  <si>
    <t>Dígame por favor si usted forma o ha formado parte de alguna de las siguientes organizaciones. Agrupación profesional (Barra de abogados, Colegio de médicos, etc.)</t>
  </si>
  <si>
    <t>Dígame por favor si usted forma o ha formado parte de alguna de las siguientes organizaciones. Cooperativa</t>
  </si>
  <si>
    <t>Dígame por favor si usted forma o ha formado parte de alguna de las siguientes organizaciones. Agrupación Política</t>
  </si>
  <si>
    <t>Dígame por favor si usted forma o ha formado parte de alguna de las siguientes organizaciones. Institución de beneficencia</t>
  </si>
  <si>
    <t>38a. Dígame si está usted de acuerdo o en desacuerdo con las siguientes frases: El voto de la mayoría debe decidir las acciones del gobierno</t>
  </si>
  <si>
    <t>38b. Dígame si está usted de acuerdo o en desacuerdo con las siguientes frases: Si uno no se cuida a sí mismo la gente se aprovechará</t>
  </si>
  <si>
    <t>38c. Dígame si está usted de acuerdo o en desacuerdo con las siguientes frases: Unos cuantos líderes decididos harían más por el país que todas las leyes y promesas</t>
  </si>
  <si>
    <t>38d. Dígame si está usted de acuerdo o en desacuerdo con las siguientes frases: La mayoría de las personas son solidarias</t>
  </si>
  <si>
    <t>38e. Dígame si está usted de acuerdo o en desacuerdo con las siguientes frases: La gente como usted no tiene nada que decir de lo que hace el gobierno</t>
  </si>
  <si>
    <t>38f. Dígame si está usted de acuerdo o en desacuerdo con las siguientes frases: Las personas se deben en primer lugar a la comunidad y en segundo lugar a supropio bienestar</t>
  </si>
  <si>
    <t>Nunca</t>
  </si>
  <si>
    <t>alumbrado público</t>
  </si>
  <si>
    <t>drenaje</t>
  </si>
  <si>
    <t>calles, caminos y vialidades</t>
  </si>
  <si>
    <t>limpieza de areas públicas, recolección de basura</t>
  </si>
  <si>
    <t>agua potable</t>
  </si>
  <si>
    <t>lugares de esparcimiento o deportivos</t>
  </si>
  <si>
    <t>otros servicios públicos</t>
  </si>
  <si>
    <t>alcoholismo</t>
  </si>
  <si>
    <t>inseguridad</t>
  </si>
  <si>
    <t>falta de servicios médicos</t>
  </si>
  <si>
    <t>drogadicción y tráfico de drogas</t>
  </si>
  <si>
    <t>problemas económicos</t>
  </si>
  <si>
    <t>desempleo</t>
  </si>
  <si>
    <t>vivienda</t>
  </si>
  <si>
    <t>tenencia de la tierra</t>
  </si>
  <si>
    <t>combatir la corrupción</t>
  </si>
  <si>
    <t>problemas relacionados con el campo</t>
  </si>
  <si>
    <t>38g. Dígame si está usted de acuerdo o en desacuerdo con las siguientes frases: El gobierno debería someter a votación de la ciudadanía las decisiones importantes</t>
  </si>
  <si>
    <t>38h. Dígame si está usted de acuerdo o en desacuerdo con las siguientes frases: Al gobierno lo elegimos para que tome las decisiones importantes</t>
  </si>
  <si>
    <t>¿Estaría de acuerdo o en desacuerdo en que se permitiera salir en televisión a una persona que va a decir cosas que están en contra de su forma de pensar?</t>
  </si>
  <si>
    <t>Durante el último año, ¿asistió a alguna reunión de las siguientes organizaciones? Juntas de vecinos</t>
  </si>
  <si>
    <t>Durante el último año, ¿asistió a alguna reunión de las siguientes organizaciones? Junta de colonos</t>
  </si>
  <si>
    <t>Durante el último año, ¿asistió a alguna reunión de las siguientes organizaciones? Agrupación u organización de ciudadanos</t>
  </si>
  <si>
    <t>Durante el último año, ¿asistió a alguna reunión de las siguientes organizaciones? Asambleas de la comunidad</t>
  </si>
  <si>
    <t>Durante el último año, ¿asistió a alguna reunión de las siguientes organizaciones? Organizaciones de autoayuda (como, por ejemplo, alcohólicos anónimos o de ayuda a los drogadictos)</t>
  </si>
  <si>
    <t>Durante el último año, ¿asistió a alguna reunión de las siguientes organizaciones? Asociación de padres de familia de la escuela</t>
  </si>
  <si>
    <t>Durante el último año, ¿asistió a alguna reunión de las siguientes organizaciones? Reuniones en alguna iglesia o para realizar una actividad religiosa</t>
  </si>
  <si>
    <t>Durante el último año, ¿asistió a alguna reunión de las siguientes organizaciones? Algún partido o grupo político</t>
  </si>
  <si>
    <t>Durante el último año, ¿asistió a alguna reunión de las siguientes organizaciones? Sindical</t>
  </si>
  <si>
    <t>Durante el último año, ¿asistió a alguna reunión de las siguientes organizaciones? De cooperativistas o asamblea ejidal</t>
  </si>
  <si>
    <t>Durante el último año, ¿asistió a alguna reunión de las siguientes organizaciones? Asamblea de miembros de cajas de ahorro popular o mutualistas</t>
  </si>
  <si>
    <t>Durante el último año, ¿asistió a alguna reunión de las siguientes organizaciones? Otra</t>
  </si>
  <si>
    <t>¿Qué tanto cree que a los gobernantes les interesa lo que piensa la gente como usted?</t>
  </si>
  <si>
    <t>51a. Dígame por favor si usted forma o ha formado parte de alguna de las siguientes organizaciones. Sindicato</t>
  </si>
  <si>
    <t>51b. Dígame por favor si usted forma o ha formado parte de alguna de las siguientes organizaciones. Partido Político</t>
  </si>
  <si>
    <t>51c. Dígame por favor si usted forma o ha formado parte de alguna de las siguientes organizaciones. Agrupación profesional (Barra de abogados, Colegio de médicos, etc.)</t>
  </si>
  <si>
    <t>51d. Dígame por favor si usted forma o ha formado parte de alguna de las siguientes organizaciones. Cooperativa</t>
  </si>
  <si>
    <t>51e. Dígame por favor si usted forma o ha formado parte de alguna de las siguientes organizaciones. Agrupación Política</t>
  </si>
  <si>
    <t>51f. Dígame por favor si usted forma o ha formado parte de alguna de las siguientes organizaciones. Institución de beneficencia</t>
  </si>
  <si>
    <t>51g. Dígame por favor si usted forma o ha formado parte de alguna de las siguientes organizaciones. Agrupación religiosa</t>
  </si>
  <si>
    <t>51h. Dígame por favor si usted forma o ha formado parte de alguna de las siguientes organizaciones. Organización de ciudadanos</t>
  </si>
  <si>
    <t>51i. Dígame por favor si usted forma o ha formado parte de alguna de las siguientes organizaciones. Agrupación de ayuda social (como por ejemplo en defensa de los indígenas, niños de la calle, del ambiente, etc.)</t>
  </si>
  <si>
    <t>51j. Dígame por favor si usted forma o ha formado parte de alguna de las siguientes organizaciones. Vecinos, colonos, condóminos</t>
  </si>
  <si>
    <t>51k. Dígame por favor si usted forma o ha formado parte de alguna de las siguientes organizaciones. De pensionados y jubilados</t>
  </si>
  <si>
    <t>51l. Dígame por favor si usted forma o ha formado parte de alguna de las siguientes organizaciones. De arte y cultura</t>
  </si>
  <si>
    <t xml:space="preserve"> NS</t>
  </si>
  <si>
    <t>Para resolver un problema que afecta a usted y a otras personas, ¿alguna vez ha tratado de ... Otra</t>
  </si>
  <si>
    <t>En general ¿usted diría qué la mayoría de la gente:</t>
  </si>
  <si>
    <t>Mencione, algún problema social de su comunidad que usted piense que podría solucionarse con la participación de los ciudadanos. Primer mencion</t>
  </si>
  <si>
    <t>Mencione, algún problema social de su comunidad que usted piense que podría solucionarse con la participación de los ciudadanos. Segunda mencion</t>
  </si>
  <si>
    <t>Mencione, algún problema social de su comunidad que usted piense que podría solucionarse con la participación de los ciudadanos. Tercer mencion</t>
  </si>
  <si>
    <t>Y, ¿cómo cree usted que podría solucionarlo?. Primer mencion</t>
  </si>
  <si>
    <t>Y, ¿cómo cree usted que podría solucionarlo?. Segunda mencion</t>
  </si>
  <si>
    <t>Y, ¿cómo cree usted que podría solucionarlo?. Tercer mencion</t>
  </si>
  <si>
    <t>Del año 2000 a la fecha, ¿acudió a votar en algunas de las siguientes elecciones? Presidente de la República</t>
  </si>
  <si>
    <t>Del año 2000 a la fecha, ¿acudió a votar en algunas de las siguientes elecciones? Senadores</t>
  </si>
  <si>
    <t>Del año 2000 a la fecha, ¿acudió a votar en algunas de las siguientes elecciones? Diputados federales</t>
  </si>
  <si>
    <t>Del año 2000 a la fecha, ¿acudió a votar en algunas de las siguientes elecciones? Gobernador del Estado (o Jefe de Gobierno del DF)</t>
  </si>
  <si>
    <t>Del año 2000 a la fecha, ¿acudió a votar en algunas de las siguientes elecciones? Presidente municipal (o Jefe Delegacional del DF)</t>
  </si>
  <si>
    <t>Del año 2000 a la fecha, ¿acudió a votar en algunas de las siguientes elecciones? Diputados locales (o Asamblea de representantes del DF)</t>
  </si>
  <si>
    <t>¿Con qué partido político simpatiza usted más?</t>
  </si>
  <si>
    <t>Usted o los que estudian en su familia, ¿van a escuelas públicas o privadas?</t>
  </si>
  <si>
    <t>En su hogar, ¿gastan o no en cursos que complementen la educación escolar de usted o su familia?</t>
  </si>
  <si>
    <t>¿Puede usted comunicarse en otra lengua ... indígena?</t>
  </si>
  <si>
    <t>¿Puede usted comunicarse en otra lengua ... extranjera?</t>
  </si>
  <si>
    <t>¿Ha vivido usted fuera del país?</t>
  </si>
  <si>
    <t>¿Cuánto tiempo?</t>
  </si>
  <si>
    <t>¿Por qué razón?</t>
  </si>
  <si>
    <t>¿Qué religión tiene usted?</t>
  </si>
  <si>
    <t>BASE COMPARATIVA ENTRE LA SEGUNDA Y LA TERCERA ENCUP´s - Versión 2.0</t>
  </si>
  <si>
    <t>Sí</t>
  </si>
  <si>
    <t>57b. Durante el último año, ¿asistió a alguna reunión de las siguientes organizaciones? Junta de colonos</t>
  </si>
  <si>
    <t>57c. Durante el último año, ¿asistió a alguna reunión de las siguientes organizaciones? Agrupación u organización de ciudadanos</t>
  </si>
  <si>
    <t>57d. Durante el último año, ¿asistió a alguna reunión de las siguientes organizaciones? Asambleas de la comunidad</t>
  </si>
  <si>
    <t>57e. Durante el último año, ¿asistió a alguna reunión de las siguientes organizaciones? Organizaciones de autoayuda (como, por ejemplo, alcohólicos anónimos o de ayuda a los drogadictos)</t>
  </si>
  <si>
    <t>57f. Durante el último año, ¿asistió a alguna reunión de las siguientes organizaciones? Asociación de padres de familia de la escuela</t>
  </si>
  <si>
    <t>57g. Durante el último año, ¿asistió a alguna reunión de las siguientes organizaciones? Reuniones en alguna iglesia o para realizar una actividad religiosa</t>
  </si>
  <si>
    <t>57h. Durante el último año, ¿asistió a alguna reunión de las siguientes organizaciones? Algún partido o grupo político</t>
  </si>
  <si>
    <t>57i. Durante el último año, ¿asistió a alguna reunión de las siguientes organizaciones? Sindical</t>
  </si>
  <si>
    <t>57j. Durante el último año, ¿asistió a alguna reunión de las siguientes organizaciones? De cooperativistas o asamblea ejidal</t>
  </si>
  <si>
    <t>57k. Durante el último año, ¿asistió a alguna reunión de las siguientes organizaciones? Asamblea de miembros de cajas de ahorro popular o mutualistas</t>
  </si>
  <si>
    <t>57l. Durante el último año, ¿asistió a alguna reunión de las siguientes organizaciones? Otra</t>
  </si>
  <si>
    <t>61a. Para resolver un problema que afecta a usted y a otras personas, ¿alguna vez ha tratado de ... Organizarse con otras personas afectadas?</t>
  </si>
  <si>
    <t>61b. Para resolver un problema que afecta a usted y a otras personas, ¿alguna vez ha tratado de ... Mandar cartas a un periódico?</t>
  </si>
  <si>
    <t>61c. Para resolver un problema que afecta a usted y a otras personas, ¿alguna vez ha tratado de ... Quejarse ante las autoridades?</t>
  </si>
  <si>
    <t>61d. Para resolver un problema que afecta a usted y a otras personas, ¿alguna vez ha tratado de ... Pedir apoyo a alguna asociación civil?</t>
  </si>
  <si>
    <t>Que la obedezca</t>
  </si>
  <si>
    <t>Porque no ha tenido tiempo</t>
  </si>
  <si>
    <t>Porque no ha tenido la oportunidad</t>
  </si>
  <si>
    <t>Porque no ha tenido interés</t>
  </si>
  <si>
    <t>Porque no tiene confianza</t>
  </si>
  <si>
    <t>PORQUE NADIE LO HA INVITADO (ESP)</t>
  </si>
  <si>
    <t>Frecuentemente</t>
  </si>
  <si>
    <t>ALGUNAS VECES (ESP)</t>
  </si>
  <si>
    <t>La inseguridad /delincuencia/vigilancia</t>
  </si>
  <si>
    <t>Pavimentación /carretera</t>
  </si>
  <si>
    <t>Recolección de basura/contaminación</t>
  </si>
  <si>
    <t>Mejorar servicios públicos</t>
  </si>
  <si>
    <t>Drogadicción</t>
  </si>
  <si>
    <t>Alumbrado publico /luz</t>
  </si>
  <si>
    <t>Vandalismo /pandillerismo</t>
  </si>
  <si>
    <t>Empleo</t>
  </si>
  <si>
    <t>Combatir la pobreza</t>
  </si>
  <si>
    <t>Combatir la corrupción</t>
  </si>
  <si>
    <t>Educación</t>
  </si>
  <si>
    <t>Servicios de salud</t>
  </si>
  <si>
    <t>Vialidad</t>
  </si>
  <si>
    <t>Mejorar la economía</t>
  </si>
  <si>
    <t>El alcoholismo</t>
  </si>
  <si>
    <t>Apoyo progresa /sédselo</t>
  </si>
  <si>
    <t>Apoyan a la juventud</t>
  </si>
  <si>
    <t>Medio ambiente</t>
  </si>
  <si>
    <t>Muy fácil</t>
  </si>
  <si>
    <t>Fácil</t>
  </si>
  <si>
    <t>NÍ FÁCIL, NI DIFÍCIL (ESP)</t>
  </si>
  <si>
    <t>Difícil</t>
  </si>
  <si>
    <t>Muy difícil</t>
  </si>
  <si>
    <t>Un político capaz</t>
  </si>
  <si>
    <t>Un político honesto</t>
  </si>
  <si>
    <t>LAS DOS (ESP)</t>
  </si>
  <si>
    <t>De acuerdo</t>
  </si>
  <si>
    <t>DE ACUERDO, EN PARTE (ESP)</t>
  </si>
  <si>
    <t>En desacuerdo</t>
  </si>
  <si>
    <t>Aprueba</t>
  </si>
  <si>
    <t>APRUEBA EN PARTE (ESP)</t>
  </si>
  <si>
    <t>Desaprueba</t>
  </si>
  <si>
    <t>Tener educación política</t>
  </si>
  <si>
    <t>Poder votar</t>
  </si>
  <si>
    <t>Tener responsabilidades</t>
  </si>
  <si>
    <t>Pertenecer a un país</t>
  </si>
  <si>
    <t>Haber cumplido 18 años</t>
  </si>
  <si>
    <t>Tener derechos y obligaciones</t>
  </si>
  <si>
    <t>Frecuentemente ayuda a los demás? ó</t>
  </si>
  <si>
    <t>Sólo se preocupa por sí misma?</t>
  </si>
  <si>
    <t>Inseguridad/delincuencia/vigilancia</t>
  </si>
  <si>
    <t>Pavimentación/carreteras /topes</t>
  </si>
  <si>
    <t>Recolección de basura/limpieza</t>
  </si>
  <si>
    <t>La drogadicción</t>
  </si>
  <si>
    <t>Bandalismo /pandillerismo</t>
  </si>
  <si>
    <t>Alumbrado publico</t>
  </si>
  <si>
    <t>Apoyo a la gente pobre</t>
  </si>
  <si>
    <t>Combatir la corrupción/policías</t>
  </si>
  <si>
    <t>Drenaje</t>
  </si>
  <si>
    <t>Desempleo</t>
  </si>
  <si>
    <t>Servicios públicos/mantenimiento</t>
  </si>
  <si>
    <t>Combatir el alcoholismo</t>
  </si>
  <si>
    <t>Contaminación de todo tipo</t>
  </si>
  <si>
    <t>Vialidad señalamientos de trafico</t>
  </si>
  <si>
    <t>Narcotráfico</t>
  </si>
  <si>
    <t>Transporte publico</t>
  </si>
  <si>
    <t>Construcción de hospitales/centros de salud</t>
  </si>
  <si>
    <t>Organizacion vecinal</t>
  </si>
  <si>
    <t>Ninguno</t>
  </si>
  <si>
    <t>Espacios deportivos/recreativos/culturales</t>
  </si>
  <si>
    <t>Falta de comunicación</t>
  </si>
  <si>
    <t>Impuestos</t>
  </si>
  <si>
    <t>Uso de suelo</t>
  </si>
  <si>
    <t>Organizándonos los vecinos/concientizando</t>
  </si>
  <si>
    <t>Mejores policías/mas armas/mayor vigilancia</t>
  </si>
  <si>
    <t>63c. Mencione, algún problema social de su comunidad que usted piense que podría solucionarse con la participación de los ciudadanos. Tercer mencion</t>
  </si>
  <si>
    <t>64a. Y, ¿cómo cree usted que podría solucionarlo?. Primer mencion</t>
  </si>
  <si>
    <t>64b. Y, ¿cómo cree usted que podría solucionarlo?. Segunda mencion</t>
  </si>
  <si>
    <t>64c. Y, ¿cómo cree usted que podría solucionarlo?. Tercer mencion</t>
  </si>
  <si>
    <t>65a. Del año 2000 a la fecha, ¿acudió a votar en algunas de las siguientes elecciones? Presidente de la República</t>
  </si>
  <si>
    <t>65b. Del año 2000 a la fecha, ¿acudió a votar en algunas de las siguientes elecciones? Senadores</t>
  </si>
  <si>
    <t>65d. Del año 2000 a la fecha, ¿acudió a votar en algunas de las siguientes elecciones? Gobernador del Estado (o Jefe de Gobierno del DF)</t>
  </si>
  <si>
    <t>65e. Del año 2000 a la fecha, ¿acudió a votar en algunas de las siguientes elecciones? Presidente municipal (o Jefe Delegacional del DF)</t>
  </si>
  <si>
    <t>65f. Del año 2000 a la fecha, ¿acudió a votar en algunas de las siguientes elecciones? Diputados locales (o Asamblea de representantes del DF)</t>
  </si>
  <si>
    <t>69a. ¿Puede usted comunicarse en otra lengua ... indígena?</t>
  </si>
  <si>
    <t>69b. ¿Puede usted comunicarse en otra lengua ... extranjera?</t>
  </si>
  <si>
    <t>62. En general ¿usted diría qué la mayoría de la gente:</t>
  </si>
  <si>
    <t>66. ¿Con qué partido político simpatiza usted más?</t>
  </si>
  <si>
    <t>67. Usted o los que estudian en su familia, ¿van a escuelas públicas o privadas?</t>
  </si>
  <si>
    <t>68. En su hogar, ¿gastan o no en cursos que complementen la educación escolar de usted o su familia?</t>
  </si>
  <si>
    <t>70. ¿Ha vivido usted fuera del país?</t>
  </si>
  <si>
    <t>71. ¿Cuánto tiempo?</t>
  </si>
  <si>
    <t>72. ¿Porqué razón?</t>
  </si>
  <si>
    <t>74. ¿Qué tan seguido asiste usted a la iglesia o al templo?</t>
  </si>
  <si>
    <t>Personal</t>
  </si>
  <si>
    <t>Solo</t>
  </si>
  <si>
    <t>Confidencial</t>
  </si>
  <si>
    <t>Uno Mismo</t>
  </si>
  <si>
    <t>Mío, Propio</t>
  </si>
  <si>
    <t>Oficina</t>
  </si>
  <si>
    <t>Propiedad</t>
  </si>
  <si>
    <t>Intimo</t>
  </si>
  <si>
    <t>Oculto</t>
  </si>
  <si>
    <t>Lugar Exclusivo</t>
  </si>
  <si>
    <t>Sin Acceso</t>
  </si>
  <si>
    <t>Cerrado</t>
  </si>
  <si>
    <t>Prohibido</t>
  </si>
  <si>
    <t>Particular</t>
  </si>
  <si>
    <t>Casa</t>
  </si>
  <si>
    <t>Empresa</t>
  </si>
  <si>
    <t>Único</t>
  </si>
  <si>
    <t>Escuela</t>
  </si>
  <si>
    <t>Privado de Libertad</t>
  </si>
  <si>
    <t>NS</t>
  </si>
  <si>
    <t>NC</t>
  </si>
  <si>
    <t>educación en general</t>
  </si>
  <si>
    <t>empelo</t>
  </si>
  <si>
    <t>17. En su opinión, ¿la política contribuye o no contribuye a mejorar el nivel de vida de todos los mexicanos?</t>
  </si>
  <si>
    <t>20. ¿Qué tan necesarios son los partidos políticos para que el país mejore?</t>
  </si>
  <si>
    <t>22. Al elaborar las leyes, ¿qué es lo que los diputados toman más en cuenta?</t>
  </si>
  <si>
    <t>24. En su opinión, durante los últimos 10 años, los mexicanos ¿han tenido más o han tenido menos oportunidades para salir adelante en su vida?</t>
  </si>
  <si>
    <t>27. En su opinión ¿cuál es la diferencia entre un gobierno democrático y uno no democrático?</t>
  </si>
  <si>
    <t>28.¿Qué cree usted que es mejor para el país?</t>
  </si>
  <si>
    <t>29. ¿Quiénes deben tomar las decisiones más importantes en la Cámara de Diputados?</t>
  </si>
  <si>
    <t>30. Cuando es necesario ir a ver a las autoridades para resolver un problema que les afecta a usted y a toda su colonia, ¿qué es preferible hacer?</t>
  </si>
  <si>
    <t>31. ¿A quién elegiría usted para presidente municipal (o jefe delegacional, en el caso del D.F)?</t>
  </si>
  <si>
    <t>32. De las siguientes frases que le voy a leer, ¿qué considera preferible para el país?</t>
  </si>
  <si>
    <t>36. ¿Qué tan satisfecho está usted con la democracia que tenemos hoy en México?</t>
  </si>
  <si>
    <t>37. ¿Cree usted que la democracia en nuestro país será mejor o será peor en el futuro?</t>
  </si>
  <si>
    <t>39. ¿Qué tanto cree usted que los ciudadanos pueden influir en las decisiones del gobierno?</t>
  </si>
  <si>
    <t>40. ¿Cree usted que en el futuro los ciudadanos:</t>
  </si>
  <si>
    <t>42. Si una buena medida para resolver un problema puede crear conflictos:</t>
  </si>
  <si>
    <t>43. Por lo que usted ha visto, ¿las leyes se aplican para lograr el beneficio de todos o sólo de unos cuantos?</t>
  </si>
  <si>
    <t>44. En su experiencia, las leyes en México se usan:</t>
  </si>
  <si>
    <t>Los incisos de la pregunta 25 contienen, además, las calificaciones promedio y sus respectivas variaciones.</t>
  </si>
  <si>
    <t>Las celdas que presentan una marca roja en el ángulo superior derecho contienen comentarios (los cuales aparecen al posicionar el puntero del mouse sobre ellas) y específican características de la información presentada.</t>
  </si>
  <si>
    <t>Las preguntas abiertas sólo confrontan las respuestas dadas por los encuestados y se ordenan de forma descendente. (No presentan la columna de "variación")</t>
  </si>
  <si>
    <t>¡¡BIENVENIDOS!!</t>
  </si>
  <si>
    <t>Mejorar las colonias / Comunidad</t>
  </si>
  <si>
    <t>Apoyo al campesino / semilla de pasto</t>
  </si>
  <si>
    <t>Ayuda médica</t>
  </si>
  <si>
    <t>Lecherías / LICONSA</t>
  </si>
  <si>
    <t>Apoyo y ayuda a la familia</t>
  </si>
  <si>
    <t>Banquetas</t>
  </si>
  <si>
    <t>Jubilación</t>
  </si>
  <si>
    <t>Apoyo a comerciantes</t>
  </si>
  <si>
    <t>Vigilancia/seguridad</t>
  </si>
  <si>
    <t>Agua potable</t>
  </si>
  <si>
    <t>Con áreas verdes</t>
  </si>
  <si>
    <t>Barzon</t>
  </si>
  <si>
    <t>DIF</t>
  </si>
  <si>
    <t>Construcción de escuelas</t>
  </si>
  <si>
    <t>Impulsando la democracia</t>
  </si>
  <si>
    <t>OTRO</t>
  </si>
  <si>
    <t>Muy necesarios</t>
  </si>
  <si>
    <t>Poco necesarios</t>
  </si>
  <si>
    <t>Nada necesarios</t>
  </si>
  <si>
    <t>Tercera Encup</t>
  </si>
  <si>
    <t>Segunda Encup</t>
  </si>
  <si>
    <t>Variación</t>
  </si>
  <si>
    <t>3. ¿Cómo diría usted que es la situación económica actual del país?</t>
  </si>
  <si>
    <t>Mucho</t>
  </si>
  <si>
    <t>Poco</t>
  </si>
  <si>
    <t>Nada</t>
  </si>
  <si>
    <t>Los intereses de la poblacion</t>
  </si>
  <si>
    <t>Los intereses de sus partidos</t>
  </si>
  <si>
    <t>Los intereses del Presidente</t>
  </si>
  <si>
    <t>SUS PROPIOS INTERESES (ESP)</t>
  </si>
  <si>
    <t>DE ACUERDO</t>
  </si>
  <si>
    <t>DE ACUERDO EN PARTE</t>
  </si>
  <si>
    <t>EN DESACUERDO</t>
  </si>
  <si>
    <t>HAN TENIDO MAS OPORTUNIDADES</t>
  </si>
  <si>
    <t>HAN TENIDO LAS  MISMAS OPORTUNIDADES (ESP)</t>
  </si>
  <si>
    <t>HAN TENIDO MENOS OPORTUNIDADES</t>
  </si>
  <si>
    <t>No hay justicia</t>
  </si>
  <si>
    <t>El gobierno democrático no sabe que rumbo tomar</t>
  </si>
  <si>
    <t>Hay libertad de expresión</t>
  </si>
  <si>
    <t>Se puede elegir libremente / votaciones libres</t>
  </si>
  <si>
    <t>Se toma en cuenta a la ciudadanía / su opinión</t>
  </si>
  <si>
    <t>No hay igualdad</t>
  </si>
  <si>
    <t>Se preocupa por la gente / ayuda a la gente</t>
  </si>
  <si>
    <t>La democracia es del pueblo</t>
  </si>
  <si>
    <t>Se respetan los derechos de la gente</t>
  </si>
  <si>
    <t>Igualdad / no hay diferencias</t>
  </si>
  <si>
    <t>Es lo mismo</t>
  </si>
  <si>
    <t>Respetan el voto de los ciudadanos</t>
  </si>
  <si>
    <t>Cumple</t>
  </si>
  <si>
    <t>Se da un cambio en la política</t>
  </si>
  <si>
    <t>Hay justicia</t>
  </si>
  <si>
    <t>Honestidad / transparencia</t>
  </si>
  <si>
    <t>Hay cooperación entre la gente</t>
  </si>
  <si>
    <t>Creemos en la democracia / es buena</t>
  </si>
  <si>
    <t>Los políticos sólo ven su beneficio / buscan el poder</t>
  </si>
  <si>
    <t>No nos toman en cuenta</t>
  </si>
  <si>
    <t>NINGUNA (ESP)</t>
  </si>
  <si>
    <t>Los 3 partidos más importantes para agilizar las decisiones</t>
  </si>
  <si>
    <t>Todos los partidos aunque no se agilicen las decisiones</t>
  </si>
  <si>
    <t>Que vayan todos juntos</t>
  </si>
  <si>
    <t>Que nombren una comisión</t>
  </si>
  <si>
    <t>Que vaya el líder del grupo</t>
  </si>
  <si>
    <t>Que vaya el que más sabe</t>
  </si>
  <si>
    <t>TODOS (ESP)</t>
  </si>
  <si>
    <t>NINGUNO (ESP)</t>
  </si>
  <si>
    <t>No.</t>
  </si>
  <si>
    <t>M/I</t>
  </si>
  <si>
    <t>PREGUNTA</t>
  </si>
  <si>
    <t>a</t>
  </si>
  <si>
    <t xml:space="preserve">Cuando oigo la palabra "maíz" pienso en "alimento", con la palabra "escuela" pienso en "maestro" ¿Podría decirme 2 palabras o frases en las que usted piensa cuando escucha la palabra "privado"?. Primer mención </t>
  </si>
  <si>
    <t>b</t>
  </si>
  <si>
    <t>Cuando oigo la palabra "maíz" pienso en "alimento", con la palabra "escuela" pienso en "maestro" ¿Podría decirme 2 palabras o frases en las que usted piensa cuando escucha la palabra "privado"?. Segunda mención</t>
  </si>
  <si>
    <t>Ahora, dígame 2 palabras o frases en las que piensa cuando escucha la palabra "público". Primer mención</t>
  </si>
  <si>
    <t>Ahora, dígame 2 palabras o frases en las que piensa cuando escucha la palabra "público". Segunda mención</t>
  </si>
  <si>
    <t>¿Cómo diría usted que es la situación económica actual del país?</t>
  </si>
  <si>
    <t>¿Cómo diría usted que es su situación económica personal?</t>
  </si>
  <si>
    <t>Por lo que usted ha visto, en general el rumbo que lleva actualmente el país, ¿es el adecuado o no es el adecuado?</t>
  </si>
  <si>
    <t>¿Cree usted que a la gente le toca o no le toca hacer algo respecto a los problemas que trata de resolver el Gobierno?</t>
  </si>
  <si>
    <t xml:space="preserve"> Por lo que usted piensa ¿el gobierno debería o no intervenir en las decisiones con respecto a: Lo que se enseña a lo niños en la escuela </t>
  </si>
  <si>
    <t xml:space="preserve">Por lo que usted piensa ¿el gobierno debería o no intervenir en las decisiones con respecto a: La decisión de abortar de una mujer </t>
  </si>
  <si>
    <t>c</t>
  </si>
  <si>
    <t xml:space="preserve">Por lo que usted piensa ¿el gobierno debería o no intervenir en las decisiones con respecto a: La venta de productos en la calle </t>
  </si>
  <si>
    <t>d</t>
  </si>
  <si>
    <t>Por lo que usted piensa ¿el gobierno debería o no intervenir en las decisiones con respecto a: Los horarios de invierno y de verano</t>
  </si>
  <si>
    <t>e</t>
  </si>
  <si>
    <t>Por lo que usted piensa ¿el gobierno debería o no intervenir en las decisiones con respecto a: La posesión de armas de fuego</t>
  </si>
  <si>
    <t>f</t>
  </si>
  <si>
    <t>Por lo que usted piensa ¿el gobierno debería o no intervenir en las decisiones con respecto a: Los programas que pasan en la televisión</t>
  </si>
  <si>
    <t>g</t>
  </si>
  <si>
    <t>Por lo que usted piensa ¿el gobierno debería o no intervenir en las decisiones con respecto a: La violencia dentro de las familias</t>
  </si>
  <si>
    <t>h</t>
  </si>
  <si>
    <t>Por lo que usted piensa ¿el gobierno debería o no intervenir en las decisiones con respecto a: Si uno quiere organizarse con otras personas</t>
  </si>
  <si>
    <t>En general, ¿Qué tan complicada es para usted la política?</t>
  </si>
  <si>
    <t>Por lo general, cuando está conversando con algunas personas y éstas empiezan a hablar de política. ¿Qué hace usted?</t>
  </si>
  <si>
    <t>¿Cuál es el medio que más utiliza para informarse de lo que pasa en la política?. Primer mención</t>
  </si>
  <si>
    <t>¿Cuál es el medio que más utiliza para informarse de lo que pasa en la política?. Segunda mención</t>
  </si>
  <si>
    <t>¿Cuál es el medio que más utiliza para informarse de lo que pasa en la política?. Tercer mención</t>
  </si>
  <si>
    <t>¿Qué tan seguido acostumbra leer noticias de política en el periódico?</t>
  </si>
  <si>
    <t>¿Qué tan seguido acostumbra ver o escuchar noticias o programas sobre política o asuntos públicos?</t>
  </si>
  <si>
    <t xml:space="preserve">¿Cuál es el lugar donde se iba a construir el nuevo aeropuerto pero el proyecto fue cancelado porque los habitantes se opusieron? (SAN SALVADOR ATENCO Y/O ESTADO DE MÉXICO) </t>
  </si>
  <si>
    <t>¿Sabe usted cuánto tiempo duran los diputados federales en el cargo? (3 AÑOS)</t>
  </si>
  <si>
    <t>En general ¿qué tan interesado está usted en la política?</t>
  </si>
  <si>
    <t xml:space="preserve">En su opinión, ¿la política contribuye o no contribuye a mejorar el nivel de vida de todos los mexicanos? </t>
  </si>
  <si>
    <t>De la lista que le voy a leer, en su opinión dígame ¿quiénes si deberían participar en la política y quienes no? Los periodistas</t>
  </si>
  <si>
    <t xml:space="preserve">De la lista que le voy a leer, en su opinión dígame ¿quiénes si deberían participar en la política y quienes no? Los sacerdotes o ministros religiosos </t>
  </si>
  <si>
    <t>De la lista que le voy a leer, en su opinión dígame ¿quiénes si deberían participar en la política y quienes no? Los profesores</t>
  </si>
  <si>
    <t>De la lista que le voy a leer, en su opinión dígame ¿quiénes si deberían participar en la política y quienes no? Los empresarios</t>
  </si>
  <si>
    <t xml:space="preserve">De la lista que le voy a leer, en su opinión dígame ¿quiénes si deberían participar en la política y quienes no? Los militares </t>
  </si>
  <si>
    <t xml:space="preserve">De la lista que le voy a leer, en su opinión dígame ¿quiénes si deberían participar en la política y quienes no? Los artistas </t>
  </si>
  <si>
    <t>De la lista que le voy a leer, en su opinión dígame ¿quiénes si deberían participar en la política y quienes no? Los profesionistas</t>
  </si>
  <si>
    <t>De la lista que le voy a leer, en su opinión dígame ¿quiénes si deberían participar en la política y quienes no? Los jóvenes</t>
  </si>
  <si>
    <t>i</t>
  </si>
  <si>
    <t>De la lista que le voy a leer, en su opinión dígame ¿quiénes si deberían participar en la política y quienes no? Las mujeres</t>
  </si>
  <si>
    <t>j</t>
  </si>
  <si>
    <t>De la lista que le voy a leer, en su opinión dígame ¿quiénes si deberían participar en la política y quienes no? Los indígenas</t>
  </si>
  <si>
    <t>k</t>
  </si>
  <si>
    <t>De la lista que le voy a leer, en su opinión dígame ¿quiénes si deberían participar en la política y quienes no? Los homosexuales</t>
  </si>
  <si>
    <t>¿Alguna vez ... El Gobierno ... le ayudó a mejorar las condiciones de vida de usted o de su familia?</t>
  </si>
  <si>
    <t>¿Alguna vez ... El Gobierno ... le ayudó a mejorar las condiciones de vida de usted o de su familia? ¿En qué le ayudó?</t>
  </si>
  <si>
    <t>¿Alguna vez ... Alguna organización de ciudadanos (como por ejemplo CARITAS) ... le ayudó a mejorar las condiciones de vida de usted o de su familia?</t>
  </si>
  <si>
    <t>¿Alguna vez ... Alguna organización de ciudadanos (como por ejemplo CARITAS) ... le ayudó a mejorar las condiciones de vida de usted o de su familia? ¿En qué le ayudó?</t>
  </si>
  <si>
    <t>¿Alguna vez ... Un partido político ... le ayudó a mejorar las condiciones de vida de usted o de su familia?</t>
  </si>
  <si>
    <t>¿Alguna vez ... Un partido político ... le ayudó a mejorar las condiciones de vida de usted o de su familia? ¿En qué le ayudó?</t>
  </si>
  <si>
    <t>¿Qué tan necesarios son los partidos políticos para que el país mejore?</t>
  </si>
  <si>
    <t>¿Qué tanto diría usted que puede confiar en... Las demás personas?</t>
  </si>
  <si>
    <t>¿Qué tanto diría usted que puede confiar en...Los programas del gobierno para combatir la pobreza?</t>
  </si>
  <si>
    <t>¿Qué tanto diría usted que puede confiar en...Las empresas privadas?</t>
  </si>
  <si>
    <t>¿Qué tanto diría usted que puede confiar en...Los servicios públicos de salud?</t>
  </si>
  <si>
    <t>¿Qué tanto diría usted que puede confiar en...Las escuelas públicas?</t>
  </si>
  <si>
    <t>¿Qué tanto diría usted que puede confiar en...Las escuelas privadas?</t>
  </si>
  <si>
    <t>¿Qué tanto diría usted que puede confiar en...Los hospitales privados?</t>
  </si>
  <si>
    <t>¿Qué tanto diría usted que puede confiar en...Los programas del gobierno para combatir la corrupción?</t>
  </si>
  <si>
    <t>Al elaborar las leyes, ¿qué es lo que los diputados toman más en cuenta?</t>
  </si>
  <si>
    <t>¿Qué tan de acuerdo o en desacuerdo está usted con las siguientes frases? Un funcionario público puede aprovecharse de su puesto siempre y cuando haga cosas buenas</t>
  </si>
  <si>
    <t>¿Qué tan de acuerdo o en desacuerdo está usted con las siguientes frases? Los ciudadanos permiten que haya corrupción</t>
  </si>
  <si>
    <t>En su opinión, durante los últimos 10 años, los mexicanos ¿han tenido más o han tenido menos oportunidades para salir adelante en su vida?</t>
  </si>
  <si>
    <t>En escala de calificación como en la escuela, en donde 0 es nada y 10 es mucho, por favor dígame ¿Qué tánto confía en...Los maestros</t>
  </si>
  <si>
    <t>En escala de calificación como en la escuela, en donde 0 es nada y 10 es mucho, por favor dígame ¿Qué tánto confía en...La policía</t>
  </si>
  <si>
    <t>En escala de calificación como en la escuela, en donde 0 es nada y 10 es mucho, por favor dígame ¿Qué tánto confía en...Los empresarios</t>
  </si>
  <si>
    <t>En escala de calificación como en la escuela, en donde 0 es nada y 10 es mucho, por favor dígame ¿Qué tánto confía en...Los médicos</t>
  </si>
  <si>
    <t>En escala de calificación como en la escuela, en donde 0 es nada y 10 es mucho, por favor dígame ¿Qué tánto confía en...Los medios de comunicación</t>
  </si>
  <si>
    <t>En escala de calificación como en la escuela, en donde 0 es nada y 10 es mucho, por favor dígame ¿Qué tánto confía en...La iglesia</t>
  </si>
  <si>
    <t>En escala de calificación como en la escuela, en donde 0 es nada y 10 es mucho, por favor dígame ¿Qué tánto confía en...Los partidos políticos</t>
  </si>
  <si>
    <t>En escala de calificación como en la escuela, en donde 0 es nada y 10 es mucho, por favor dígame ¿Qué tánto confía en...La comisión Nacional de Derechos Humanos</t>
  </si>
  <si>
    <t>En escala de calificación como en la escuela, en donde 0 es nada y 10 es mucho, por favor dígame ¿Qué tánto confía en...Los sindicatos</t>
  </si>
  <si>
    <t>agua</t>
  </si>
  <si>
    <t>escuelas, educación y cultura</t>
  </si>
  <si>
    <t>tránsito y vialidad</t>
  </si>
  <si>
    <t>electrificación y alumbrado público</t>
  </si>
  <si>
    <t>calles, caminos y carreteras</t>
  </si>
  <si>
    <t>limpieza de áreas públicas y basura</t>
  </si>
  <si>
    <t>no relacionada/ optras</t>
  </si>
  <si>
    <r>
      <t xml:space="preserve">19f. ¿Alguna vez </t>
    </r>
    <r>
      <rPr>
        <b/>
        <u val="single"/>
        <sz val="10"/>
        <color indexed="9"/>
        <rFont val="Arial"/>
        <family val="2"/>
      </rPr>
      <t>un partido político</t>
    </r>
    <r>
      <rPr>
        <b/>
        <sz val="10"/>
        <color indexed="9"/>
        <rFont val="Arial"/>
        <family val="2"/>
      </rPr>
      <t xml:space="preserve"> le ayudó a mejorar las condiciones de vida de usted o de su familia? ¿En qué le ayudó?</t>
    </r>
  </si>
  <si>
    <t xml:space="preserve"> OTRA (ESP)</t>
  </si>
  <si>
    <r>
      <t xml:space="preserve">19a. ¿Alguna vez </t>
    </r>
    <r>
      <rPr>
        <b/>
        <u val="single"/>
        <sz val="10"/>
        <color indexed="9"/>
        <rFont val="Arial"/>
        <family val="2"/>
      </rPr>
      <t>el Gobierno</t>
    </r>
    <r>
      <rPr>
        <b/>
        <sz val="10"/>
        <color indexed="9"/>
        <rFont val="Arial"/>
        <family val="2"/>
      </rPr>
      <t xml:space="preserve"> le ayudó a mejorar las condiciones de vida de usted o de su familia?</t>
    </r>
  </si>
  <si>
    <r>
      <t xml:space="preserve">19a. ¿Alguna vez </t>
    </r>
    <r>
      <rPr>
        <b/>
        <u val="single"/>
        <sz val="10"/>
        <color indexed="9"/>
        <rFont val="Arial"/>
        <family val="2"/>
      </rPr>
      <t>el Gobierno</t>
    </r>
    <r>
      <rPr>
        <b/>
        <sz val="10"/>
        <color indexed="9"/>
        <rFont val="Arial"/>
        <family val="2"/>
      </rPr>
      <t xml:space="preserve"> le ayudó a mejorar las condiciones de vida de usted o de su familia? ¿En qué le ayudó?</t>
    </r>
  </si>
  <si>
    <t>perros y otras mascotas</t>
  </si>
  <si>
    <t>corresponsabilidad, ayuda mutua población - gobierno</t>
  </si>
  <si>
    <t>alimentación</t>
  </si>
  <si>
    <r>
      <t xml:space="preserve">19c. ¿Alguna vez </t>
    </r>
    <r>
      <rPr>
        <b/>
        <u val="single"/>
        <sz val="10"/>
        <color indexed="9"/>
        <rFont val="Arial"/>
        <family val="2"/>
      </rPr>
      <t>alguna organización de ciudadanos (como por ejemplo CARITAS)</t>
    </r>
    <r>
      <rPr>
        <b/>
        <sz val="10"/>
        <color indexed="9"/>
        <rFont val="Arial"/>
        <family val="2"/>
      </rPr>
      <t xml:space="preserve"> le ayudó a mejorar las condiciones de vida de usted o de su familia?</t>
    </r>
  </si>
  <si>
    <t>En las preguntas que se formularon de manera abierta (sin opciones) los resultados se presentan por porcentaje descendente y en ocasiones sólo las respuestas principales</t>
  </si>
  <si>
    <r>
      <t xml:space="preserve">19d. ¿Alguna vez </t>
    </r>
    <r>
      <rPr>
        <b/>
        <u val="single"/>
        <sz val="10"/>
        <color indexed="9"/>
        <rFont val="Arial"/>
        <family val="2"/>
      </rPr>
      <t>alguna organización de ciudadanos (como por ejemplo CARITAS)</t>
    </r>
    <r>
      <rPr>
        <b/>
        <sz val="10"/>
        <color indexed="9"/>
        <rFont val="Arial"/>
        <family val="2"/>
      </rPr>
      <t xml:space="preserve"> le ayudó a mejorar las condiciones de vida de usted o de su familia? ¿En qué le ayudó?</t>
    </r>
  </si>
  <si>
    <r>
      <t xml:space="preserve">19e. ¿Alguna vez </t>
    </r>
    <r>
      <rPr>
        <b/>
        <u val="single"/>
        <sz val="10"/>
        <color indexed="9"/>
        <rFont val="Arial"/>
        <family val="2"/>
      </rPr>
      <t>un partido político</t>
    </r>
    <r>
      <rPr>
        <b/>
        <sz val="10"/>
        <color indexed="9"/>
        <rFont val="Arial"/>
        <family val="2"/>
      </rPr>
      <t xml:space="preserve"> le ayudó a mejorar las condiciones de vida de usted o de su familia?</t>
    </r>
  </si>
  <si>
    <r>
      <t xml:space="preserve">21a. ¿Qué tanto diría usted que puede confiar en </t>
    </r>
    <r>
      <rPr>
        <b/>
        <u val="single"/>
        <sz val="10"/>
        <color indexed="9"/>
        <rFont val="Arial"/>
        <family val="2"/>
      </rPr>
      <t>las demás personas</t>
    </r>
    <r>
      <rPr>
        <b/>
        <sz val="10"/>
        <color indexed="9"/>
        <rFont val="Arial"/>
        <family val="2"/>
      </rPr>
      <t>?</t>
    </r>
  </si>
  <si>
    <r>
      <t xml:space="preserve">21b. ¿Qué tanto diría usted que puede confiar en </t>
    </r>
    <r>
      <rPr>
        <b/>
        <u val="single"/>
        <sz val="10"/>
        <color indexed="9"/>
        <rFont val="Arial"/>
        <family val="2"/>
      </rPr>
      <t>los programas del gobierno para combatir la pobreza</t>
    </r>
    <r>
      <rPr>
        <b/>
        <sz val="10"/>
        <color indexed="9"/>
        <rFont val="Arial"/>
        <family val="2"/>
      </rPr>
      <t>?</t>
    </r>
  </si>
  <si>
    <r>
      <t xml:space="preserve">21c. ¿Qué tanto diría usted que puede confiar en </t>
    </r>
    <r>
      <rPr>
        <b/>
        <u val="single"/>
        <sz val="10"/>
        <color indexed="9"/>
        <rFont val="Arial"/>
        <family val="2"/>
      </rPr>
      <t>las empresas privadas</t>
    </r>
    <r>
      <rPr>
        <b/>
        <sz val="10"/>
        <color indexed="9"/>
        <rFont val="Arial"/>
        <family val="2"/>
      </rPr>
      <t>?</t>
    </r>
  </si>
  <si>
    <r>
      <t xml:space="preserve">21d. ¿Qué tanto diría usted que puede confiar en </t>
    </r>
    <r>
      <rPr>
        <b/>
        <u val="single"/>
        <sz val="10"/>
        <color indexed="9"/>
        <rFont val="Arial"/>
        <family val="2"/>
      </rPr>
      <t>los servicios públicos de salud</t>
    </r>
    <r>
      <rPr>
        <b/>
        <sz val="10"/>
        <color indexed="9"/>
        <rFont val="Arial"/>
        <family val="2"/>
      </rPr>
      <t>?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</si>
</sst>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b/>
      <sz val="9"/>
      <color indexed="9"/>
      <name val="Arial Narrow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sz val="10"/>
      <name val="Arial Narrow"/>
      <family val="2"/>
    </font>
    <font>
      <b/>
      <u val="single"/>
      <sz val="9"/>
      <color indexed="9"/>
      <name val="Arial Narrow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 Black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lightUp"/>
    </fill>
    <fill>
      <patternFill patternType="lightUp">
        <bgColor indexed="9"/>
      </patternFill>
    </fill>
    <fill>
      <patternFill patternType="lightUp">
        <fgColor indexed="9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2" xfId="0" applyFill="1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>
      <alignment/>
    </xf>
    <xf numFmtId="2" fontId="3" fillId="0" borderId="3" xfId="0" applyNumberFormat="1" applyFont="1" applyFill="1" applyBorder="1" applyAlignment="1">
      <alignment horizontal="right"/>
    </xf>
    <xf numFmtId="0" fontId="12" fillId="0" borderId="0" xfId="21" applyFont="1" applyFill="1" applyAlignment="1">
      <alignment horizontal="left"/>
      <protection/>
    </xf>
    <xf numFmtId="2" fontId="12" fillId="0" borderId="0" xfId="21" applyNumberFormat="1" applyFont="1" applyFill="1" applyAlignment="1">
      <alignment horizontal="right"/>
      <protection/>
    </xf>
    <xf numFmtId="2" fontId="5" fillId="0" borderId="1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5" fillId="0" borderId="2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2" fontId="5" fillId="0" borderId="0" xfId="0" applyNumberFormat="1" applyFont="1" applyAlignment="1">
      <alignment wrapText="1"/>
    </xf>
    <xf numFmtId="2" fontId="5" fillId="0" borderId="2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7" fillId="0" borderId="1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0" xfId="0" applyNumberFormat="1" applyFont="1" applyFill="1" applyAlignment="1">
      <alignment wrapText="1"/>
    </xf>
    <xf numFmtId="2" fontId="7" fillId="0" borderId="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2" xfId="0" applyNumberFormat="1" applyFont="1" applyFill="1" applyBorder="1" applyAlignment="1">
      <alignment horizontal="right" wrapText="1"/>
    </xf>
    <xf numFmtId="2" fontId="5" fillId="0" borderId="3" xfId="0" applyNumberFormat="1" applyFont="1" applyFill="1" applyBorder="1" applyAlignment="1">
      <alignment horizontal="right" wrapText="1"/>
    </xf>
    <xf numFmtId="2" fontId="7" fillId="0" borderId="2" xfId="0" applyNumberFormat="1" applyFont="1" applyFill="1" applyBorder="1" applyAlignment="1">
      <alignment horizontal="right" wrapText="1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0" fillId="0" borderId="4" xfId="0" applyBorder="1" applyAlignment="1">
      <alignment horizontal="right"/>
    </xf>
    <xf numFmtId="2" fontId="7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 wrapText="1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2" fontId="7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wrapText="1"/>
    </xf>
    <xf numFmtId="2" fontId="0" fillId="0" borderId="5" xfId="0" applyNumberFormat="1" applyBorder="1" applyAlignment="1">
      <alignment/>
    </xf>
    <xf numFmtId="2" fontId="7" fillId="0" borderId="1" xfId="0" applyNumberFormat="1" applyFont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5" fillId="0" borderId="3" xfId="0" applyNumberFormat="1" applyFont="1" applyFill="1" applyBorder="1" applyAlignment="1">
      <alignment wrapText="1"/>
    </xf>
    <xf numFmtId="4" fontId="0" fillId="0" borderId="2" xfId="0" applyNumberFormat="1" applyBorder="1" applyAlignment="1">
      <alignment horizontal="right"/>
    </xf>
    <xf numFmtId="4" fontId="5" fillId="0" borderId="2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5" fillId="0" borderId="3" xfId="0" applyNumberFormat="1" applyFont="1" applyBorder="1" applyAlignment="1">
      <alignment horizontal="right" wrapText="1"/>
    </xf>
    <xf numFmtId="0" fontId="0" fillId="2" borderId="1" xfId="0" applyFill="1" applyBorder="1" applyAlignment="1">
      <alignment horizontal="right"/>
    </xf>
    <xf numFmtId="2" fontId="7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7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0" fillId="3" borderId="1" xfId="0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2" fontId="7" fillId="2" borderId="1" xfId="0" applyNumberFormat="1" applyFont="1" applyFill="1" applyBorder="1" applyAlignment="1">
      <alignment wrapText="1"/>
    </xf>
    <xf numFmtId="2" fontId="7" fillId="3" borderId="3" xfId="0" applyNumberFormat="1" applyFont="1" applyFill="1" applyBorder="1" applyAlignment="1">
      <alignment wrapText="1"/>
    </xf>
    <xf numFmtId="2" fontId="7" fillId="0" borderId="3" xfId="0" applyNumberFormat="1" applyFont="1" applyBorder="1" applyAlignment="1">
      <alignment horizontal="right"/>
    </xf>
    <xf numFmtId="2" fontId="5" fillId="2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5" borderId="3" xfId="0" applyNumberFormat="1" applyFill="1" applyBorder="1" applyAlignment="1">
      <alignment horizontal="right"/>
    </xf>
    <xf numFmtId="0" fontId="1" fillId="6" borderId="6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5" fillId="0" borderId="0" xfId="15" applyAlignment="1">
      <alignment/>
    </xf>
    <xf numFmtId="0" fontId="15" fillId="0" borderId="7" xfId="15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5" fillId="0" borderId="0" xfId="15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15" applyFill="1" applyBorder="1" applyAlignment="1">
      <alignment/>
    </xf>
    <xf numFmtId="0" fontId="15" fillId="0" borderId="7" xfId="15" applyFill="1" applyBorder="1" applyAlignment="1">
      <alignment/>
    </xf>
    <xf numFmtId="0" fontId="0" fillId="0" borderId="0" xfId="0" applyBorder="1" applyAlignment="1">
      <alignment horizontal="right"/>
    </xf>
    <xf numFmtId="2" fontId="7" fillId="0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 horizontal="left"/>
    </xf>
    <xf numFmtId="2" fontId="7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15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2" fontId="21" fillId="0" borderId="1" xfId="0" applyNumberFormat="1" applyFont="1" applyBorder="1" applyAlignment="1">
      <alignment wrapText="1"/>
    </xf>
    <xf numFmtId="2" fontId="21" fillId="0" borderId="8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9" xfId="0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23" fillId="0" borderId="1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2" fontId="23" fillId="0" borderId="3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0" fillId="0" borderId="1" xfId="0" applyFont="1" applyBorder="1" applyAlignment="1">
      <alignment horizontal="right"/>
    </xf>
    <xf numFmtId="2" fontId="0" fillId="0" borderId="0" xfId="0" applyNumberFormat="1" applyFill="1" applyAlignment="1">
      <alignment/>
    </xf>
    <xf numFmtId="2" fontId="23" fillId="0" borderId="1" xfId="0" applyNumberFormat="1" applyFont="1" applyBorder="1" applyAlignment="1">
      <alignment horizontal="right"/>
    </xf>
    <xf numFmtId="2" fontId="23" fillId="2" borderId="1" xfId="0" applyNumberFormat="1" applyFont="1" applyFill="1" applyBorder="1" applyAlignment="1">
      <alignment horizontal="right" wrapText="1"/>
    </xf>
    <xf numFmtId="2" fontId="23" fillId="0" borderId="3" xfId="0" applyNumberFormat="1" applyFont="1" applyBorder="1" applyAlignment="1">
      <alignment horizontal="right"/>
    </xf>
    <xf numFmtId="2" fontId="23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2" fontId="23" fillId="0" borderId="1" xfId="0" applyNumberFormat="1" applyFont="1" applyFill="1" applyBorder="1" applyAlignment="1">
      <alignment wrapText="1"/>
    </xf>
    <xf numFmtId="2" fontId="23" fillId="0" borderId="3" xfId="0" applyNumberFormat="1" applyFont="1" applyFill="1" applyBorder="1" applyAlignment="1">
      <alignment wrapText="1"/>
    </xf>
    <xf numFmtId="2" fontId="23" fillId="3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2" fontId="23" fillId="4" borderId="3" xfId="0" applyNumberFormat="1" applyFont="1" applyFill="1" applyBorder="1" applyAlignment="1">
      <alignment/>
    </xf>
    <xf numFmtId="2" fontId="2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2" fontId="2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0" fontId="25" fillId="0" borderId="1" xfId="0" applyFont="1" applyBorder="1" applyAlignment="1">
      <alignment horizontal="right"/>
    </xf>
    <xf numFmtId="2" fontId="21" fillId="0" borderId="1" xfId="0" applyNumberFormat="1" applyFont="1" applyFill="1" applyBorder="1" applyAlignment="1">
      <alignment horizontal="right" wrapText="1"/>
    </xf>
    <xf numFmtId="2" fontId="21" fillId="0" borderId="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2" fontId="23" fillId="0" borderId="12" xfId="0" applyNumberFormat="1" applyFont="1" applyBorder="1" applyAlignment="1">
      <alignment horizontal="right"/>
    </xf>
    <xf numFmtId="2" fontId="23" fillId="2" borderId="12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 horizontal="right"/>
    </xf>
    <xf numFmtId="2" fontId="7" fillId="0" borderId="14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2" fontId="3" fillId="0" borderId="3" xfId="0" applyNumberFormat="1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0" fontId="11" fillId="7" borderId="0" xfId="0" applyFont="1" applyFill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left"/>
    </xf>
    <xf numFmtId="2" fontId="20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/>
    </xf>
    <xf numFmtId="0" fontId="11" fillId="7" borderId="9" xfId="0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wrapText="1"/>
    </xf>
    <xf numFmtId="0" fontId="11" fillId="7" borderId="17" xfId="0" applyFont="1" applyFill="1" applyBorder="1" applyAlignment="1">
      <alignment horizontal="center" wrapText="1"/>
    </xf>
    <xf numFmtId="0" fontId="11" fillId="7" borderId="18" xfId="0" applyFont="1" applyFill="1" applyBorder="1" applyAlignment="1">
      <alignment horizontal="center" wrapText="1"/>
    </xf>
    <xf numFmtId="2" fontId="0" fillId="0" borderId="32" xfId="0" applyNumberFormat="1" applyBorder="1" applyAlignment="1">
      <alignment horizontal="left"/>
    </xf>
    <xf numFmtId="2" fontId="0" fillId="0" borderId="33" xfId="0" applyNumberFormat="1" applyBorder="1" applyAlignment="1">
      <alignment horizontal="left"/>
    </xf>
    <xf numFmtId="2" fontId="3" fillId="0" borderId="34" xfId="0" applyNumberFormat="1" applyFont="1" applyBorder="1" applyAlignment="1">
      <alignment horizontal="left"/>
    </xf>
    <xf numFmtId="2" fontId="3" fillId="0" borderId="35" xfId="0" applyNumberFormat="1" applyFont="1" applyBorder="1" applyAlignment="1">
      <alignment horizontal="left"/>
    </xf>
    <xf numFmtId="2" fontId="3" fillId="0" borderId="36" xfId="0" applyNumberFormat="1" applyFont="1" applyBorder="1" applyAlignment="1">
      <alignment horizontal="left"/>
    </xf>
    <xf numFmtId="2" fontId="8" fillId="0" borderId="1" xfId="0" applyNumberFormat="1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  <xf numFmtId="0" fontId="11" fillId="7" borderId="2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8" borderId="8" xfId="0" applyNumberFormat="1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7" fillId="0" borderId="0" xfId="15" applyFont="1" applyAlignment="1">
      <alignment horizontal="center" vertical="center"/>
    </xf>
    <xf numFmtId="2" fontId="0" fillId="2" borderId="1" xfId="0" applyNumberForma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2" fontId="0" fillId="0" borderId="27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38" xfId="0" applyNumberFormat="1" applyBorder="1" applyAlignment="1">
      <alignment horizontal="left"/>
    </xf>
    <xf numFmtId="2" fontId="0" fillId="0" borderId="39" xfId="0" applyNumberFormat="1" applyBorder="1" applyAlignment="1">
      <alignment horizontal="left"/>
    </xf>
    <xf numFmtId="0" fontId="1" fillId="8" borderId="37" xfId="0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37" xfId="0" applyNumberFormat="1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left"/>
    </xf>
    <xf numFmtId="2" fontId="0" fillId="0" borderId="12" xfId="0" applyNumberFormat="1" applyFill="1" applyBorder="1" applyAlignment="1">
      <alignment horizontal="left"/>
    </xf>
    <xf numFmtId="2" fontId="0" fillId="0" borderId="26" xfId="0" applyNumberFormat="1" applyFill="1" applyBorder="1" applyAlignment="1">
      <alignment horizontal="left"/>
    </xf>
    <xf numFmtId="2" fontId="0" fillId="0" borderId="27" xfId="0" applyNumberForma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6" fillId="8" borderId="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vertical="center" wrapText="1"/>
    </xf>
    <xf numFmtId="2" fontId="2" fillId="8" borderId="37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left"/>
    </xf>
    <xf numFmtId="2" fontId="25" fillId="0" borderId="1" xfId="0" applyNumberFormat="1" applyFont="1" applyFill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6" fillId="8" borderId="1" xfId="0" applyNumberFormat="1" applyFont="1" applyFill="1" applyBorder="1" applyAlignment="1">
      <alignment horizontal="center" vertical="center" wrapText="1"/>
    </xf>
    <xf numFmtId="2" fontId="6" fillId="8" borderId="37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25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vo 2da y 3ra ENCU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4</xdr:row>
      <xdr:rowOff>142875</xdr:rowOff>
    </xdr:from>
    <xdr:to>
      <xdr:col>8</xdr:col>
      <xdr:colOff>514350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8969" r="47106" b="29273"/>
        <a:stretch>
          <a:fillRect/>
        </a:stretch>
      </xdr:blipFill>
      <xdr:spPr>
        <a:xfrm>
          <a:off x="3562350" y="838200"/>
          <a:ext cx="3048000" cy="22383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11</xdr:row>
      <xdr:rowOff>133350</xdr:rowOff>
    </xdr:from>
    <xdr:to>
      <xdr:col>9</xdr:col>
      <xdr:colOff>47625</xdr:colOff>
      <xdr:row>15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6010275" y="1990725"/>
          <a:ext cx="89535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514350</xdr:colOff>
      <xdr:row>20</xdr:row>
      <xdr:rowOff>114300</xdr:rowOff>
    </xdr:from>
    <xdr:to>
      <xdr:col>8</xdr:col>
      <xdr:colOff>514350</xdr:colOff>
      <xdr:row>38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t="16087" r="47401" b="18287"/>
        <a:stretch>
          <a:fillRect/>
        </a:stretch>
      </xdr:blipFill>
      <xdr:spPr>
        <a:xfrm>
          <a:off x="3562350" y="3448050"/>
          <a:ext cx="3048000" cy="28384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409575</xdr:colOff>
      <xdr:row>27</xdr:row>
      <xdr:rowOff>19050</xdr:rowOff>
    </xdr:from>
    <xdr:to>
      <xdr:col>9</xdr:col>
      <xdr:colOff>123825</xdr:colOff>
      <xdr:row>34</xdr:row>
      <xdr:rowOff>28575</xdr:rowOff>
    </xdr:to>
    <xdr:sp>
      <xdr:nvSpPr>
        <xdr:cNvPr id="4" name="Line 4"/>
        <xdr:cNvSpPr>
          <a:spLocks/>
        </xdr:cNvSpPr>
      </xdr:nvSpPr>
      <xdr:spPr>
        <a:xfrm flipH="1">
          <a:off x="4981575" y="4495800"/>
          <a:ext cx="200025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104775</xdr:rowOff>
    </xdr:from>
    <xdr:to>
      <xdr:col>7</xdr:col>
      <xdr:colOff>19050</xdr:colOff>
      <xdr:row>11</xdr:row>
      <xdr:rowOff>133350</xdr:rowOff>
    </xdr:to>
    <xdr:sp>
      <xdr:nvSpPr>
        <xdr:cNvPr id="5" name="Oval 5"/>
        <xdr:cNvSpPr>
          <a:spLocks/>
        </xdr:cNvSpPr>
      </xdr:nvSpPr>
      <xdr:spPr>
        <a:xfrm>
          <a:off x="5172075" y="1800225"/>
          <a:ext cx="18097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workbookViewId="0" topLeftCell="A1">
      <selection activeCell="J6" sqref="J6:M9"/>
    </sheetView>
  </sheetViews>
  <sheetFormatPr defaultColWidth="11.421875" defaultRowHeight="12.75"/>
  <sheetData>
    <row r="1" ht="13.5" thickBot="1"/>
    <row r="2" spans="1:14" ht="15.75" thickBot="1">
      <c r="A2" s="164" t="s">
        <v>632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4" ht="12.75">
      <c r="B4" s="152" t="s">
        <v>784</v>
      </c>
    </row>
    <row r="5" ht="13.5" thickBot="1"/>
    <row r="6" spans="1:13" ht="12.75">
      <c r="A6" s="167" t="s">
        <v>448</v>
      </c>
      <c r="B6" s="168"/>
      <c r="C6" s="168"/>
      <c r="D6" s="169"/>
      <c r="J6" s="171"/>
      <c r="K6" s="171"/>
      <c r="L6" s="171"/>
      <c r="M6" s="171"/>
    </row>
    <row r="7" spans="1:13" ht="12.75">
      <c r="A7" s="170"/>
      <c r="B7" s="171"/>
      <c r="C7" s="171"/>
      <c r="D7" s="172"/>
      <c r="J7" s="171"/>
      <c r="K7" s="171"/>
      <c r="L7" s="171"/>
      <c r="M7" s="171"/>
    </row>
    <row r="8" spans="1:13" ht="12.75">
      <c r="A8" s="170"/>
      <c r="B8" s="171"/>
      <c r="C8" s="171"/>
      <c r="D8" s="172"/>
      <c r="J8" s="171"/>
      <c r="K8" s="171"/>
      <c r="L8" s="171"/>
      <c r="M8" s="171"/>
    </row>
    <row r="9" spans="1:13" ht="13.5" thickBot="1">
      <c r="A9" s="173"/>
      <c r="B9" s="174"/>
      <c r="C9" s="174"/>
      <c r="D9" s="163"/>
      <c r="J9" s="171"/>
      <c r="K9" s="171"/>
      <c r="L9" s="171"/>
      <c r="M9" s="171"/>
    </row>
    <row r="10" ht="13.5" thickBot="1"/>
    <row r="11" spans="1:4" ht="12.75">
      <c r="A11" s="175" t="s">
        <v>783</v>
      </c>
      <c r="B11" s="176"/>
      <c r="C11" s="176"/>
      <c r="D11" s="177"/>
    </row>
    <row r="12" spans="1:4" ht="12.75">
      <c r="A12" s="178"/>
      <c r="B12" s="179"/>
      <c r="C12" s="179"/>
      <c r="D12" s="180"/>
    </row>
    <row r="13" spans="1:4" ht="12.75">
      <c r="A13" s="178"/>
      <c r="B13" s="179"/>
      <c r="C13" s="179"/>
      <c r="D13" s="180"/>
    </row>
    <row r="14" spans="1:4" ht="13.5" thickBot="1">
      <c r="A14" s="181"/>
      <c r="B14" s="182"/>
      <c r="C14" s="182"/>
      <c r="D14" s="183"/>
    </row>
    <row r="15" spans="10:13" ht="12.75">
      <c r="J15" s="167" t="s">
        <v>782</v>
      </c>
      <c r="K15" s="168"/>
      <c r="L15" s="168"/>
      <c r="M15" s="169"/>
    </row>
    <row r="16" spans="10:13" ht="12.75">
      <c r="J16" s="170"/>
      <c r="K16" s="171"/>
      <c r="L16" s="171"/>
      <c r="M16" s="172"/>
    </row>
    <row r="17" spans="10:13" ht="12.75">
      <c r="J17" s="170"/>
      <c r="K17" s="171"/>
      <c r="L17" s="171"/>
      <c r="M17" s="172"/>
    </row>
    <row r="18" spans="10:13" ht="12.75">
      <c r="J18" s="170"/>
      <c r="K18" s="171"/>
      <c r="L18" s="171"/>
      <c r="M18" s="172"/>
    </row>
    <row r="19" spans="1:13" ht="13.5" thickBot="1">
      <c r="A19" s="127"/>
      <c r="J19" s="173"/>
      <c r="K19" s="174"/>
      <c r="L19" s="174"/>
      <c r="M19" s="163"/>
    </row>
    <row r="20" ht="12.75">
      <c r="A20" s="127"/>
    </row>
    <row r="21" ht="12.75">
      <c r="A21" s="127"/>
    </row>
    <row r="24" spans="1:3" ht="13.5" thickBot="1">
      <c r="A24" s="184" t="s">
        <v>197</v>
      </c>
      <c r="B24" s="184"/>
      <c r="C24" s="184"/>
    </row>
    <row r="25" spans="10:13" ht="12.75">
      <c r="J25" s="167" t="s">
        <v>781</v>
      </c>
      <c r="K25" s="168"/>
      <c r="L25" s="168"/>
      <c r="M25" s="169"/>
    </row>
    <row r="26" spans="1:13" ht="12.75">
      <c r="A26" s="110" t="s">
        <v>760</v>
      </c>
      <c r="B26" t="s">
        <v>198</v>
      </c>
      <c r="J26" s="170"/>
      <c r="K26" s="171"/>
      <c r="L26" s="171"/>
      <c r="M26" s="172"/>
    </row>
    <row r="27" spans="1:13" ht="12.75">
      <c r="A27" s="110" t="s">
        <v>761</v>
      </c>
      <c r="B27" t="s">
        <v>199</v>
      </c>
      <c r="J27" s="170"/>
      <c r="K27" s="171"/>
      <c r="L27" s="171"/>
      <c r="M27" s="172"/>
    </row>
    <row r="28" spans="1:13" ht="13.5" thickBot="1">
      <c r="A28" s="110" t="s">
        <v>196</v>
      </c>
      <c r="B28" t="s">
        <v>200</v>
      </c>
      <c r="J28" s="173"/>
      <c r="K28" s="174"/>
      <c r="L28" s="174"/>
      <c r="M28" s="163"/>
    </row>
    <row r="29" spans="1:2" ht="12.75">
      <c r="A29" s="110" t="s">
        <v>460</v>
      </c>
      <c r="B29" t="s">
        <v>202</v>
      </c>
    </row>
    <row r="30" spans="1:2" ht="12.75">
      <c r="A30" s="110" t="s">
        <v>461</v>
      </c>
      <c r="B30" t="s">
        <v>203</v>
      </c>
    </row>
    <row r="32" spans="1:2" ht="12.75">
      <c r="A32" s="116">
        <v>1.23</v>
      </c>
      <c r="B32" s="115" t="s">
        <v>205</v>
      </c>
    </row>
    <row r="33" spans="1:2" ht="12.75">
      <c r="A33" s="123">
        <v>1.23</v>
      </c>
      <c r="B33" s="122" t="s">
        <v>148</v>
      </c>
    </row>
    <row r="34" ht="13.5" thickBot="1">
      <c r="D34" s="124"/>
    </row>
    <row r="35" spans="10:13" ht="12.75">
      <c r="J35" s="167" t="s">
        <v>945</v>
      </c>
      <c r="K35" s="168"/>
      <c r="L35" s="168"/>
      <c r="M35" s="169"/>
    </row>
    <row r="36" spans="10:13" ht="12.75">
      <c r="J36" s="170"/>
      <c r="K36" s="171"/>
      <c r="L36" s="171"/>
      <c r="M36" s="172"/>
    </row>
    <row r="37" spans="10:13" ht="12.75">
      <c r="J37" s="170"/>
      <c r="K37" s="171"/>
      <c r="L37" s="171"/>
      <c r="M37" s="172"/>
    </row>
    <row r="38" spans="10:13" ht="13.5" thickBot="1">
      <c r="J38" s="173"/>
      <c r="K38" s="174"/>
      <c r="L38" s="174"/>
      <c r="M38" s="163"/>
    </row>
  </sheetData>
  <mergeCells count="8">
    <mergeCell ref="A2:N2"/>
    <mergeCell ref="J35:M38"/>
    <mergeCell ref="J15:M19"/>
    <mergeCell ref="A11:D14"/>
    <mergeCell ref="J25:M28"/>
    <mergeCell ref="J6:M9"/>
    <mergeCell ref="A6:D9"/>
    <mergeCell ref="A24:C2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5.7109375" style="70" customWidth="1"/>
    <col min="3" max="3" width="138.8515625" style="0" customWidth="1"/>
  </cols>
  <sheetData>
    <row r="1" spans="1:3" s="92" customFormat="1" ht="13.5" thickBot="1">
      <c r="A1" s="90" t="s">
        <v>850</v>
      </c>
      <c r="B1" s="90" t="s">
        <v>851</v>
      </c>
      <c r="C1" s="91" t="s">
        <v>852</v>
      </c>
    </row>
    <row r="2" spans="1:3" ht="12.75">
      <c r="A2" s="93">
        <v>1</v>
      </c>
      <c r="B2" s="70" t="s">
        <v>853</v>
      </c>
      <c r="C2" t="s">
        <v>854</v>
      </c>
    </row>
    <row r="3" spans="1:3" ht="12.75">
      <c r="A3" s="93">
        <v>1</v>
      </c>
      <c r="B3" s="70" t="s">
        <v>855</v>
      </c>
      <c r="C3" s="108" t="s">
        <v>856</v>
      </c>
    </row>
    <row r="4" spans="1:3" ht="12.75">
      <c r="A4" s="93">
        <v>2</v>
      </c>
      <c r="B4" s="70" t="s">
        <v>853</v>
      </c>
      <c r="C4" t="s">
        <v>857</v>
      </c>
    </row>
    <row r="5" spans="1:3" ht="12.75">
      <c r="A5" s="93">
        <v>2</v>
      </c>
      <c r="B5" s="70" t="s">
        <v>855</v>
      </c>
      <c r="C5" t="s">
        <v>858</v>
      </c>
    </row>
    <row r="6" spans="1:3" ht="12.75">
      <c r="A6" s="93">
        <v>3</v>
      </c>
      <c r="B6" s="70">
        <v>0</v>
      </c>
      <c r="C6" t="s">
        <v>859</v>
      </c>
    </row>
    <row r="7" spans="1:3" ht="12.75">
      <c r="A7" s="93">
        <v>4</v>
      </c>
      <c r="B7" s="70">
        <v>0</v>
      </c>
      <c r="C7" t="s">
        <v>860</v>
      </c>
    </row>
    <row r="8" spans="1:3" ht="12.75">
      <c r="A8" s="93">
        <v>5</v>
      </c>
      <c r="B8" s="70">
        <v>0</v>
      </c>
      <c r="C8" t="s">
        <v>861</v>
      </c>
    </row>
    <row r="9" spans="1:3" ht="12.75">
      <c r="A9" s="93">
        <v>6</v>
      </c>
      <c r="B9" s="70">
        <v>0</v>
      </c>
      <c r="C9" t="s">
        <v>862</v>
      </c>
    </row>
    <row r="10" spans="1:3" ht="12.75">
      <c r="A10" s="93">
        <v>7</v>
      </c>
      <c r="B10" s="70" t="s">
        <v>853</v>
      </c>
      <c r="C10" t="s">
        <v>863</v>
      </c>
    </row>
    <row r="11" spans="1:3" ht="12.75">
      <c r="A11" s="93">
        <v>7</v>
      </c>
      <c r="B11" s="70" t="s">
        <v>855</v>
      </c>
      <c r="C11" t="s">
        <v>864</v>
      </c>
    </row>
    <row r="12" spans="1:3" ht="12.75">
      <c r="A12" s="93">
        <v>7</v>
      </c>
      <c r="B12" s="70" t="s">
        <v>865</v>
      </c>
      <c r="C12" t="s">
        <v>866</v>
      </c>
    </row>
    <row r="13" spans="1:3" ht="12.75">
      <c r="A13" s="93">
        <v>7</v>
      </c>
      <c r="B13" s="70" t="s">
        <v>867</v>
      </c>
      <c r="C13" t="s">
        <v>868</v>
      </c>
    </row>
    <row r="14" spans="1:3" ht="12.75">
      <c r="A14" s="93">
        <v>7</v>
      </c>
      <c r="B14" s="70" t="s">
        <v>869</v>
      </c>
      <c r="C14" t="s">
        <v>870</v>
      </c>
    </row>
    <row r="15" spans="1:3" ht="12.75">
      <c r="A15" s="93">
        <v>7</v>
      </c>
      <c r="B15" s="70" t="s">
        <v>871</v>
      </c>
      <c r="C15" t="s">
        <v>872</v>
      </c>
    </row>
    <row r="16" spans="1:3" ht="12.75">
      <c r="A16" s="93">
        <v>7</v>
      </c>
      <c r="B16" s="70" t="s">
        <v>873</v>
      </c>
      <c r="C16" t="s">
        <v>874</v>
      </c>
    </row>
    <row r="17" spans="1:3" ht="12.75">
      <c r="A17" s="93">
        <v>7</v>
      </c>
      <c r="B17" s="70" t="s">
        <v>875</v>
      </c>
      <c r="C17" t="s">
        <v>876</v>
      </c>
    </row>
    <row r="18" spans="1:3" ht="12.75">
      <c r="A18" s="93">
        <v>8</v>
      </c>
      <c r="B18" s="70">
        <v>0</v>
      </c>
      <c r="C18" t="s">
        <v>877</v>
      </c>
    </row>
    <row r="19" spans="1:3" ht="12.75">
      <c r="A19" s="93">
        <v>9</v>
      </c>
      <c r="B19" s="70">
        <v>0</v>
      </c>
      <c r="C19" t="s">
        <v>878</v>
      </c>
    </row>
    <row r="20" spans="1:3" ht="12.75">
      <c r="A20" s="93">
        <v>10</v>
      </c>
      <c r="B20" s="70" t="s">
        <v>853</v>
      </c>
      <c r="C20" t="s">
        <v>879</v>
      </c>
    </row>
    <row r="21" spans="1:3" ht="12.75">
      <c r="A21" s="93">
        <v>10</v>
      </c>
      <c r="B21" s="70" t="s">
        <v>855</v>
      </c>
      <c r="C21" t="s">
        <v>880</v>
      </c>
    </row>
    <row r="22" spans="1:3" ht="12.75">
      <c r="A22" s="93">
        <v>10</v>
      </c>
      <c r="B22" s="70" t="s">
        <v>865</v>
      </c>
      <c r="C22" t="s">
        <v>881</v>
      </c>
    </row>
    <row r="23" spans="1:3" ht="12.75">
      <c r="A23" s="93">
        <v>11</v>
      </c>
      <c r="B23" s="70">
        <v>0</v>
      </c>
      <c r="C23" t="s">
        <v>882</v>
      </c>
    </row>
    <row r="24" spans="1:3" ht="12.75">
      <c r="A24" s="93">
        <v>12</v>
      </c>
      <c r="B24" s="70">
        <v>0</v>
      </c>
      <c r="C24" t="s">
        <v>883</v>
      </c>
    </row>
    <row r="25" spans="1:3" ht="12.75">
      <c r="A25" s="93">
        <v>13</v>
      </c>
      <c r="B25" s="70">
        <v>0</v>
      </c>
      <c r="C25" t="s">
        <v>884</v>
      </c>
    </row>
    <row r="26" spans="1:3" ht="12.75">
      <c r="A26" s="93">
        <v>14</v>
      </c>
      <c r="B26" s="70">
        <v>0</v>
      </c>
      <c r="C26" t="s">
        <v>885</v>
      </c>
    </row>
    <row r="27" spans="1:3" ht="12.75">
      <c r="A27" s="93">
        <v>16</v>
      </c>
      <c r="B27" s="70">
        <v>0</v>
      </c>
      <c r="C27" t="s">
        <v>886</v>
      </c>
    </row>
    <row r="28" spans="1:3" ht="12.75">
      <c r="A28" s="93">
        <v>17</v>
      </c>
      <c r="B28" s="70">
        <v>0</v>
      </c>
      <c r="C28" t="s">
        <v>887</v>
      </c>
    </row>
    <row r="29" spans="1:3" ht="12.75">
      <c r="A29" s="93">
        <v>18</v>
      </c>
      <c r="B29" s="70" t="s">
        <v>853</v>
      </c>
      <c r="C29" t="s">
        <v>888</v>
      </c>
    </row>
    <row r="30" spans="1:3" ht="12.75">
      <c r="A30" s="93">
        <v>18</v>
      </c>
      <c r="B30" s="70" t="s">
        <v>855</v>
      </c>
      <c r="C30" t="s">
        <v>889</v>
      </c>
    </row>
    <row r="31" spans="1:3" ht="12.75">
      <c r="A31" s="93">
        <v>18</v>
      </c>
      <c r="B31" s="70" t="s">
        <v>865</v>
      </c>
      <c r="C31" t="s">
        <v>890</v>
      </c>
    </row>
    <row r="32" spans="1:3" ht="12.75">
      <c r="A32" s="93">
        <v>18</v>
      </c>
      <c r="B32" s="70" t="s">
        <v>867</v>
      </c>
      <c r="C32" t="s">
        <v>891</v>
      </c>
    </row>
    <row r="33" spans="1:3" ht="12.75">
      <c r="A33" s="93">
        <v>18</v>
      </c>
      <c r="B33" s="70" t="s">
        <v>869</v>
      </c>
      <c r="C33" t="s">
        <v>892</v>
      </c>
    </row>
    <row r="34" spans="1:3" ht="12.75">
      <c r="A34" s="93">
        <v>18</v>
      </c>
      <c r="B34" s="70" t="s">
        <v>871</v>
      </c>
      <c r="C34" t="s">
        <v>893</v>
      </c>
    </row>
    <row r="35" spans="1:3" ht="12.75">
      <c r="A35" s="93">
        <v>18</v>
      </c>
      <c r="B35" s="70" t="s">
        <v>873</v>
      </c>
      <c r="C35" t="s">
        <v>894</v>
      </c>
    </row>
    <row r="36" spans="1:3" ht="12.75">
      <c r="A36" s="93">
        <v>18</v>
      </c>
      <c r="B36" s="70" t="s">
        <v>875</v>
      </c>
      <c r="C36" t="s">
        <v>895</v>
      </c>
    </row>
    <row r="37" spans="1:3" ht="12.75">
      <c r="A37" s="93">
        <v>18</v>
      </c>
      <c r="B37" s="70" t="s">
        <v>896</v>
      </c>
      <c r="C37" t="s">
        <v>897</v>
      </c>
    </row>
    <row r="38" spans="1:3" ht="12.75">
      <c r="A38" s="93">
        <v>18</v>
      </c>
      <c r="B38" s="70" t="s">
        <v>898</v>
      </c>
      <c r="C38" t="s">
        <v>899</v>
      </c>
    </row>
    <row r="39" spans="1:3" ht="12.75">
      <c r="A39" s="93">
        <v>18</v>
      </c>
      <c r="B39" s="70" t="s">
        <v>900</v>
      </c>
      <c r="C39" t="s">
        <v>901</v>
      </c>
    </row>
    <row r="40" spans="1:3" ht="12.75">
      <c r="A40" s="93">
        <v>19</v>
      </c>
      <c r="B40" s="70" t="s">
        <v>853</v>
      </c>
      <c r="C40" t="s">
        <v>902</v>
      </c>
    </row>
    <row r="41" spans="1:3" ht="12.75">
      <c r="A41" s="93">
        <v>19</v>
      </c>
      <c r="B41" s="70" t="s">
        <v>855</v>
      </c>
      <c r="C41" t="s">
        <v>903</v>
      </c>
    </row>
    <row r="42" spans="1:3" ht="12.75">
      <c r="A42" s="93">
        <v>19</v>
      </c>
      <c r="B42" s="70" t="s">
        <v>865</v>
      </c>
      <c r="C42" t="s">
        <v>904</v>
      </c>
    </row>
    <row r="43" spans="1:3" ht="12.75">
      <c r="A43" s="93">
        <v>19</v>
      </c>
      <c r="B43" s="70" t="s">
        <v>867</v>
      </c>
      <c r="C43" t="s">
        <v>905</v>
      </c>
    </row>
    <row r="44" spans="1:3" ht="12.75">
      <c r="A44" s="93">
        <v>19</v>
      </c>
      <c r="B44" s="70" t="s">
        <v>869</v>
      </c>
      <c r="C44" t="s">
        <v>906</v>
      </c>
    </row>
    <row r="45" spans="1:3" ht="12.75">
      <c r="A45" s="93">
        <v>19</v>
      </c>
      <c r="B45" s="70" t="s">
        <v>871</v>
      </c>
      <c r="C45" t="s">
        <v>907</v>
      </c>
    </row>
    <row r="46" spans="1:3" ht="13.5" thickBot="1">
      <c r="A46" s="94">
        <v>20</v>
      </c>
      <c r="B46" s="95">
        <v>0</v>
      </c>
      <c r="C46" s="96" t="s">
        <v>908</v>
      </c>
    </row>
    <row r="47" spans="1:3" ht="12.75">
      <c r="A47" s="93">
        <v>21</v>
      </c>
      <c r="B47" s="70" t="s">
        <v>853</v>
      </c>
      <c r="C47" t="s">
        <v>909</v>
      </c>
    </row>
    <row r="48" spans="1:3" ht="12.75">
      <c r="A48" s="93">
        <v>21</v>
      </c>
      <c r="B48" s="70" t="s">
        <v>855</v>
      </c>
      <c r="C48" t="s">
        <v>910</v>
      </c>
    </row>
    <row r="49" spans="1:3" ht="12.75">
      <c r="A49" s="93">
        <v>21</v>
      </c>
      <c r="B49" s="70" t="s">
        <v>865</v>
      </c>
      <c r="C49" t="s">
        <v>911</v>
      </c>
    </row>
    <row r="50" spans="1:3" ht="12.75">
      <c r="A50" s="93">
        <v>21</v>
      </c>
      <c r="B50" s="70" t="s">
        <v>867</v>
      </c>
      <c r="C50" t="s">
        <v>912</v>
      </c>
    </row>
    <row r="51" spans="1:3" ht="12.75">
      <c r="A51" s="93">
        <v>21</v>
      </c>
      <c r="B51" s="70" t="s">
        <v>869</v>
      </c>
      <c r="C51" t="s">
        <v>913</v>
      </c>
    </row>
    <row r="52" spans="1:3" ht="12.75">
      <c r="A52" s="93">
        <v>21</v>
      </c>
      <c r="B52" s="70" t="s">
        <v>871</v>
      </c>
      <c r="C52" t="s">
        <v>914</v>
      </c>
    </row>
    <row r="53" spans="1:3" ht="12.75">
      <c r="A53" s="93">
        <v>21</v>
      </c>
      <c r="B53" s="70" t="s">
        <v>873</v>
      </c>
      <c r="C53" t="s">
        <v>915</v>
      </c>
    </row>
    <row r="54" spans="1:3" ht="12.75">
      <c r="A54" s="93">
        <v>21</v>
      </c>
      <c r="B54" s="70" t="s">
        <v>875</v>
      </c>
      <c r="C54" t="s">
        <v>916</v>
      </c>
    </row>
    <row r="55" spans="1:3" ht="12.75">
      <c r="A55" s="93">
        <v>22</v>
      </c>
      <c r="B55" s="70">
        <v>0</v>
      </c>
      <c r="C55" t="s">
        <v>917</v>
      </c>
    </row>
    <row r="56" spans="1:3" ht="12.75">
      <c r="A56" s="93">
        <v>23</v>
      </c>
      <c r="B56" s="70" t="s">
        <v>853</v>
      </c>
      <c r="C56" t="s">
        <v>918</v>
      </c>
    </row>
    <row r="57" spans="1:3" ht="12.75">
      <c r="A57" s="93">
        <v>23</v>
      </c>
      <c r="B57" s="70" t="s">
        <v>855</v>
      </c>
      <c r="C57" t="s">
        <v>919</v>
      </c>
    </row>
    <row r="58" spans="1:3" ht="12.75">
      <c r="A58" s="93">
        <v>24</v>
      </c>
      <c r="B58" s="70">
        <v>0</v>
      </c>
      <c r="C58" t="s">
        <v>920</v>
      </c>
    </row>
    <row r="59" spans="1:3" ht="12.75">
      <c r="A59" s="93">
        <v>25</v>
      </c>
      <c r="B59" s="70" t="s">
        <v>853</v>
      </c>
      <c r="C59" t="s">
        <v>921</v>
      </c>
    </row>
    <row r="60" spans="1:3" ht="12.75">
      <c r="A60" s="93">
        <v>25</v>
      </c>
      <c r="B60" s="70" t="s">
        <v>855</v>
      </c>
      <c r="C60" t="s">
        <v>922</v>
      </c>
    </row>
    <row r="61" spans="1:3" ht="12.75">
      <c r="A61" s="93">
        <v>25</v>
      </c>
      <c r="B61" s="70" t="s">
        <v>865</v>
      </c>
      <c r="C61" t="s">
        <v>923</v>
      </c>
    </row>
    <row r="62" spans="1:3" ht="12.75">
      <c r="A62" s="93">
        <v>25</v>
      </c>
      <c r="B62" s="70" t="s">
        <v>867</v>
      </c>
      <c r="C62" t="s">
        <v>924</v>
      </c>
    </row>
    <row r="63" spans="1:3" ht="12.75">
      <c r="A63" s="93">
        <v>25</v>
      </c>
      <c r="B63" s="70" t="s">
        <v>869</v>
      </c>
      <c r="C63" t="s">
        <v>925</v>
      </c>
    </row>
    <row r="64" spans="1:3" ht="12.75">
      <c r="A64" s="93">
        <v>25</v>
      </c>
      <c r="B64" s="70" t="s">
        <v>871</v>
      </c>
      <c r="C64" t="s">
        <v>926</v>
      </c>
    </row>
    <row r="65" spans="1:3" ht="12.75">
      <c r="A65" s="93">
        <v>25</v>
      </c>
      <c r="B65" s="70" t="s">
        <v>873</v>
      </c>
      <c r="C65" t="s">
        <v>927</v>
      </c>
    </row>
    <row r="66" spans="1:3" ht="12.75">
      <c r="A66" s="93">
        <v>25</v>
      </c>
      <c r="B66" s="70" t="s">
        <v>875</v>
      </c>
      <c r="C66" t="s">
        <v>928</v>
      </c>
    </row>
    <row r="67" spans="1:3" ht="12.75">
      <c r="A67" s="93">
        <v>25</v>
      </c>
      <c r="B67" s="70" t="s">
        <v>896</v>
      </c>
      <c r="C67" t="s">
        <v>929</v>
      </c>
    </row>
    <row r="68" spans="1:3" ht="12.75">
      <c r="A68" s="93">
        <v>25</v>
      </c>
      <c r="B68" s="70" t="s">
        <v>898</v>
      </c>
      <c r="C68" t="s">
        <v>35</v>
      </c>
    </row>
    <row r="69" spans="1:3" ht="12.75">
      <c r="A69" s="93">
        <v>25</v>
      </c>
      <c r="B69" s="70" t="s">
        <v>900</v>
      </c>
      <c r="C69" t="s">
        <v>36</v>
      </c>
    </row>
    <row r="70" spans="1:3" ht="12.75">
      <c r="A70" s="93">
        <v>25</v>
      </c>
      <c r="B70" s="70" t="s">
        <v>37</v>
      </c>
      <c r="C70" t="s">
        <v>38</v>
      </c>
    </row>
    <row r="71" spans="1:3" ht="12.75">
      <c r="A71" s="93">
        <v>25</v>
      </c>
      <c r="B71" s="70" t="s">
        <v>39</v>
      </c>
      <c r="C71" t="s">
        <v>40</v>
      </c>
    </row>
    <row r="72" spans="1:3" ht="12.75">
      <c r="A72" s="93">
        <v>25</v>
      </c>
      <c r="B72" s="70" t="s">
        <v>41</v>
      </c>
      <c r="C72" t="s">
        <v>42</v>
      </c>
    </row>
    <row r="73" spans="1:3" ht="12.75">
      <c r="A73" s="93">
        <v>25</v>
      </c>
      <c r="B73" s="70" t="s">
        <v>43</v>
      </c>
      <c r="C73" t="s">
        <v>44</v>
      </c>
    </row>
    <row r="74" spans="1:3" ht="12.75">
      <c r="A74" s="93">
        <v>26</v>
      </c>
      <c r="B74" s="70" t="s">
        <v>853</v>
      </c>
      <c r="C74" t="s">
        <v>45</v>
      </c>
    </row>
    <row r="75" spans="1:3" ht="12.75">
      <c r="A75" s="93">
        <v>26</v>
      </c>
      <c r="B75" s="70" t="s">
        <v>855</v>
      </c>
      <c r="C75" t="s">
        <v>46</v>
      </c>
    </row>
    <row r="76" spans="1:3" ht="12.75">
      <c r="A76" s="93">
        <v>26</v>
      </c>
      <c r="B76" s="70" t="s">
        <v>865</v>
      </c>
      <c r="C76" t="s">
        <v>47</v>
      </c>
    </row>
    <row r="77" spans="1:3" ht="12.75">
      <c r="A77" s="93">
        <v>26</v>
      </c>
      <c r="B77" s="70" t="s">
        <v>867</v>
      </c>
      <c r="C77" t="s">
        <v>48</v>
      </c>
    </row>
    <row r="78" spans="1:3" ht="12.75">
      <c r="A78" s="93">
        <v>27</v>
      </c>
      <c r="B78" s="70">
        <v>0</v>
      </c>
      <c r="C78" t="s">
        <v>49</v>
      </c>
    </row>
    <row r="79" spans="1:3" ht="12.75">
      <c r="A79" s="93">
        <v>28</v>
      </c>
      <c r="B79" s="70">
        <v>0</v>
      </c>
      <c r="C79" t="s">
        <v>50</v>
      </c>
    </row>
    <row r="80" spans="1:3" ht="12.75">
      <c r="A80" s="93">
        <v>29</v>
      </c>
      <c r="B80" s="70">
        <v>0</v>
      </c>
      <c r="C80" t="s">
        <v>51</v>
      </c>
    </row>
    <row r="81" spans="1:3" s="9" customFormat="1" ht="12.75">
      <c r="A81" s="97">
        <v>30</v>
      </c>
      <c r="B81" s="98">
        <v>0</v>
      </c>
      <c r="C81" t="s">
        <v>52</v>
      </c>
    </row>
    <row r="82" spans="1:3" ht="12.75">
      <c r="A82" s="99">
        <v>31</v>
      </c>
      <c r="B82" s="70">
        <v>0</v>
      </c>
      <c r="C82" t="s">
        <v>53</v>
      </c>
    </row>
    <row r="83" spans="1:3" ht="12.75">
      <c r="A83" s="99">
        <v>32</v>
      </c>
      <c r="B83" s="70">
        <v>0</v>
      </c>
      <c r="C83" t="s">
        <v>54</v>
      </c>
    </row>
    <row r="84" spans="1:3" ht="12.75">
      <c r="A84" s="99">
        <v>33</v>
      </c>
      <c r="B84" s="70" t="s">
        <v>853</v>
      </c>
      <c r="C84" t="s">
        <v>491</v>
      </c>
    </row>
    <row r="85" spans="1:3" ht="12.75">
      <c r="A85" s="99">
        <v>33</v>
      </c>
      <c r="B85" s="70" t="s">
        <v>855</v>
      </c>
      <c r="C85" t="s">
        <v>492</v>
      </c>
    </row>
    <row r="86" spans="1:3" ht="12.75">
      <c r="A86" s="99">
        <v>33</v>
      </c>
      <c r="B86" s="70" t="s">
        <v>865</v>
      </c>
      <c r="C86" t="s">
        <v>496</v>
      </c>
    </row>
    <row r="87" spans="1:3" ht="12.75">
      <c r="A87" s="99">
        <v>34</v>
      </c>
      <c r="B87" s="70" t="s">
        <v>853</v>
      </c>
      <c r="C87" t="s">
        <v>497</v>
      </c>
    </row>
    <row r="88" spans="1:3" ht="12.75">
      <c r="A88" s="99">
        <v>34</v>
      </c>
      <c r="B88" s="70" t="s">
        <v>855</v>
      </c>
      <c r="C88" t="s">
        <v>498</v>
      </c>
    </row>
    <row r="89" spans="1:3" ht="12.75">
      <c r="A89" s="99">
        <v>35</v>
      </c>
      <c r="B89" s="70" t="s">
        <v>853</v>
      </c>
      <c r="C89" t="s">
        <v>504</v>
      </c>
    </row>
    <row r="90" spans="1:3" ht="12.75">
      <c r="A90" s="99">
        <v>35</v>
      </c>
      <c r="B90" s="70" t="s">
        <v>855</v>
      </c>
      <c r="C90" t="s">
        <v>508</v>
      </c>
    </row>
    <row r="91" spans="1:3" ht="12.75">
      <c r="A91" s="99">
        <v>35</v>
      </c>
      <c r="B91" s="70" t="s">
        <v>865</v>
      </c>
      <c r="C91" t="s">
        <v>509</v>
      </c>
    </row>
    <row r="92" spans="1:3" ht="12.75">
      <c r="A92" s="99">
        <v>36</v>
      </c>
      <c r="B92" s="70">
        <v>0</v>
      </c>
      <c r="C92" t="s">
        <v>510</v>
      </c>
    </row>
    <row r="93" spans="1:3" ht="12.75">
      <c r="A93" s="99">
        <v>37</v>
      </c>
      <c r="B93" s="70">
        <v>0</v>
      </c>
      <c r="C93" t="s">
        <v>511</v>
      </c>
    </row>
    <row r="94" spans="1:3" ht="12.75">
      <c r="A94" s="99">
        <v>38</v>
      </c>
      <c r="B94" s="70" t="s">
        <v>853</v>
      </c>
      <c r="C94" t="s">
        <v>512</v>
      </c>
    </row>
    <row r="95" spans="1:3" ht="12.75">
      <c r="A95" s="99">
        <v>38</v>
      </c>
      <c r="B95" s="70" t="s">
        <v>855</v>
      </c>
      <c r="C95" t="s">
        <v>513</v>
      </c>
    </row>
    <row r="96" spans="1:3" ht="12.75">
      <c r="A96" s="99">
        <v>38</v>
      </c>
      <c r="B96" s="70" t="s">
        <v>865</v>
      </c>
      <c r="C96" t="s">
        <v>514</v>
      </c>
    </row>
    <row r="97" spans="1:3" ht="12.75">
      <c r="A97" s="99">
        <v>38</v>
      </c>
      <c r="B97" s="70" t="s">
        <v>867</v>
      </c>
      <c r="C97" t="s">
        <v>515</v>
      </c>
    </row>
    <row r="98" spans="1:3" ht="12.75">
      <c r="A98" s="99">
        <v>38</v>
      </c>
      <c r="B98" s="70" t="s">
        <v>869</v>
      </c>
      <c r="C98" t="s">
        <v>59</v>
      </c>
    </row>
    <row r="99" spans="1:3" ht="12.75">
      <c r="A99" s="99">
        <v>38</v>
      </c>
      <c r="B99" s="70" t="s">
        <v>871</v>
      </c>
      <c r="C99" t="s">
        <v>60</v>
      </c>
    </row>
    <row r="100" spans="1:3" ht="12.75">
      <c r="A100" s="99">
        <v>38</v>
      </c>
      <c r="B100" s="70" t="s">
        <v>873</v>
      </c>
      <c r="C100" t="s">
        <v>61</v>
      </c>
    </row>
    <row r="101" spans="1:3" ht="12.75">
      <c r="A101" s="99">
        <v>38</v>
      </c>
      <c r="B101" s="70" t="s">
        <v>875</v>
      </c>
      <c r="C101" t="s">
        <v>62</v>
      </c>
    </row>
    <row r="102" spans="1:3" ht="12.75">
      <c r="A102" s="99">
        <v>39</v>
      </c>
      <c r="B102" s="70">
        <v>0</v>
      </c>
      <c r="C102" t="s">
        <v>63</v>
      </c>
    </row>
    <row r="103" spans="1:3" ht="13.5" thickBot="1">
      <c r="A103" s="100">
        <v>40</v>
      </c>
      <c r="B103" s="95">
        <v>0</v>
      </c>
      <c r="C103" s="96" t="s">
        <v>64</v>
      </c>
    </row>
    <row r="104" spans="1:3" ht="12.75">
      <c r="A104" s="99">
        <v>41</v>
      </c>
      <c r="B104" s="70" t="s">
        <v>853</v>
      </c>
      <c r="C104" t="s">
        <v>65</v>
      </c>
    </row>
    <row r="105" spans="1:3" ht="12.75">
      <c r="A105" s="99">
        <v>41</v>
      </c>
      <c r="B105" s="70" t="s">
        <v>855</v>
      </c>
      <c r="C105" t="s">
        <v>66</v>
      </c>
    </row>
    <row r="106" spans="1:3" ht="12.75">
      <c r="A106" s="99">
        <v>41</v>
      </c>
      <c r="B106" s="70" t="s">
        <v>865</v>
      </c>
      <c r="C106" t="s">
        <v>67</v>
      </c>
    </row>
    <row r="107" spans="1:3" ht="12.75">
      <c r="A107" s="99">
        <v>42</v>
      </c>
      <c r="B107" s="70">
        <v>0</v>
      </c>
      <c r="C107" t="s">
        <v>68</v>
      </c>
    </row>
    <row r="108" spans="1:3" ht="12.75">
      <c r="A108" s="99">
        <v>43</v>
      </c>
      <c r="B108" s="70">
        <v>0</v>
      </c>
      <c r="C108" t="s">
        <v>69</v>
      </c>
    </row>
    <row r="109" spans="1:3" ht="12.75">
      <c r="A109" s="99">
        <v>44</v>
      </c>
      <c r="B109" s="70">
        <v>0</v>
      </c>
      <c r="C109" t="s">
        <v>70</v>
      </c>
    </row>
    <row r="110" spans="1:3" ht="12.75">
      <c r="A110" s="99">
        <v>45</v>
      </c>
      <c r="B110" s="70">
        <v>0</v>
      </c>
      <c r="C110" t="s">
        <v>71</v>
      </c>
    </row>
    <row r="111" spans="1:3" ht="12.75">
      <c r="A111" s="99">
        <v>46</v>
      </c>
      <c r="B111" s="70" t="s">
        <v>853</v>
      </c>
      <c r="C111" t="s">
        <v>72</v>
      </c>
    </row>
    <row r="112" spans="1:3" ht="12.75">
      <c r="A112" s="99">
        <v>46</v>
      </c>
      <c r="B112" s="70" t="s">
        <v>855</v>
      </c>
      <c r="C112" t="s">
        <v>73</v>
      </c>
    </row>
    <row r="113" spans="1:3" ht="12.75">
      <c r="A113" s="99">
        <v>46</v>
      </c>
      <c r="B113" s="70" t="s">
        <v>865</v>
      </c>
      <c r="C113" t="s">
        <v>74</v>
      </c>
    </row>
    <row r="114" spans="1:3" ht="12.75">
      <c r="A114" s="99">
        <v>46</v>
      </c>
      <c r="B114" s="70" t="s">
        <v>867</v>
      </c>
      <c r="C114" t="s">
        <v>75</v>
      </c>
    </row>
    <row r="115" spans="1:3" ht="12.75">
      <c r="A115" s="99">
        <v>46</v>
      </c>
      <c r="B115" s="70" t="s">
        <v>869</v>
      </c>
      <c r="C115" t="s">
        <v>539</v>
      </c>
    </row>
    <row r="116" spans="1:3" ht="12.75">
      <c r="A116" s="99">
        <v>46</v>
      </c>
      <c r="B116" s="70" t="s">
        <v>871</v>
      </c>
      <c r="C116" t="s">
        <v>540</v>
      </c>
    </row>
    <row r="117" spans="1:3" ht="12.75">
      <c r="A117" s="99">
        <v>46</v>
      </c>
      <c r="B117" s="70" t="s">
        <v>873</v>
      </c>
      <c r="C117" t="s">
        <v>541</v>
      </c>
    </row>
    <row r="118" spans="1:3" ht="12.75">
      <c r="A118" s="99">
        <v>46</v>
      </c>
      <c r="B118" s="70" t="s">
        <v>875</v>
      </c>
      <c r="C118" t="s">
        <v>542</v>
      </c>
    </row>
    <row r="119" spans="1:3" ht="12.75">
      <c r="A119" s="99">
        <v>46</v>
      </c>
      <c r="B119" s="70" t="s">
        <v>896</v>
      </c>
      <c r="C119" t="s">
        <v>543</v>
      </c>
    </row>
    <row r="120" spans="1:3" ht="12.75">
      <c r="A120" s="99">
        <v>46</v>
      </c>
      <c r="B120" s="70" t="s">
        <v>898</v>
      </c>
      <c r="C120" t="s">
        <v>544</v>
      </c>
    </row>
    <row r="121" spans="1:3" ht="12.75">
      <c r="A121" s="99">
        <v>46</v>
      </c>
      <c r="B121" s="70" t="s">
        <v>900</v>
      </c>
      <c r="C121" t="s">
        <v>545</v>
      </c>
    </row>
    <row r="122" spans="1:3" ht="12.75">
      <c r="A122" s="99">
        <v>47</v>
      </c>
      <c r="B122" s="70">
        <v>0</v>
      </c>
      <c r="C122" t="s">
        <v>546</v>
      </c>
    </row>
    <row r="123" spans="1:3" ht="12.75">
      <c r="A123" s="99">
        <v>48</v>
      </c>
      <c r="B123" s="70">
        <v>0</v>
      </c>
      <c r="C123" t="s">
        <v>547</v>
      </c>
    </row>
    <row r="124" spans="1:3" ht="12.75">
      <c r="A124" s="99">
        <v>49</v>
      </c>
      <c r="B124" s="70" t="s">
        <v>853</v>
      </c>
      <c r="C124" t="s">
        <v>548</v>
      </c>
    </row>
    <row r="125" spans="1:3" ht="12.75">
      <c r="A125" s="99">
        <v>49</v>
      </c>
      <c r="B125" s="70" t="s">
        <v>855</v>
      </c>
      <c r="C125" t="s">
        <v>447</v>
      </c>
    </row>
    <row r="126" spans="1:3" ht="12.75">
      <c r="A126" s="99">
        <v>50</v>
      </c>
      <c r="B126" s="70">
        <v>0</v>
      </c>
      <c r="C126" t="s">
        <v>549</v>
      </c>
    </row>
    <row r="127" spans="1:3" ht="12.75">
      <c r="A127" s="99">
        <v>51</v>
      </c>
      <c r="B127" s="70" t="s">
        <v>853</v>
      </c>
      <c r="C127" t="s">
        <v>550</v>
      </c>
    </row>
    <row r="128" spans="1:3" ht="12.75">
      <c r="A128" s="99">
        <v>51</v>
      </c>
      <c r="B128" s="70" t="s">
        <v>855</v>
      </c>
      <c r="C128" t="s">
        <v>551</v>
      </c>
    </row>
    <row r="129" spans="1:3" ht="12.75">
      <c r="A129" s="99">
        <v>51</v>
      </c>
      <c r="B129" s="70" t="s">
        <v>865</v>
      </c>
      <c r="C129" t="s">
        <v>552</v>
      </c>
    </row>
    <row r="130" spans="1:3" ht="12.75">
      <c r="A130" s="99">
        <v>51</v>
      </c>
      <c r="B130" s="70" t="s">
        <v>867</v>
      </c>
      <c r="C130" t="s">
        <v>553</v>
      </c>
    </row>
    <row r="131" spans="1:3" ht="12.75">
      <c r="A131" s="99">
        <v>51</v>
      </c>
      <c r="B131" s="70" t="s">
        <v>869</v>
      </c>
      <c r="C131" t="s">
        <v>554</v>
      </c>
    </row>
    <row r="132" spans="1:3" ht="12.75">
      <c r="A132" s="99">
        <v>51</v>
      </c>
      <c r="B132" s="70" t="s">
        <v>871</v>
      </c>
      <c r="C132" t="s">
        <v>555</v>
      </c>
    </row>
    <row r="133" spans="1:3" ht="12.75">
      <c r="A133" s="99">
        <v>51</v>
      </c>
      <c r="B133" s="70" t="s">
        <v>873</v>
      </c>
      <c r="C133" t="s">
        <v>91</v>
      </c>
    </row>
    <row r="134" spans="1:3" ht="12.75">
      <c r="A134" s="99">
        <v>51</v>
      </c>
      <c r="B134" s="70" t="s">
        <v>875</v>
      </c>
      <c r="C134" t="s">
        <v>92</v>
      </c>
    </row>
    <row r="135" spans="1:3" ht="12.75">
      <c r="A135" s="99">
        <v>51</v>
      </c>
      <c r="B135" s="70" t="s">
        <v>896</v>
      </c>
      <c r="C135" t="s">
        <v>93</v>
      </c>
    </row>
    <row r="136" spans="1:3" ht="12.75">
      <c r="A136" s="99">
        <v>51</v>
      </c>
      <c r="B136" s="70" t="s">
        <v>898</v>
      </c>
      <c r="C136" t="s">
        <v>94</v>
      </c>
    </row>
    <row r="137" spans="1:3" ht="12.75">
      <c r="A137" s="99">
        <v>51</v>
      </c>
      <c r="B137" s="70" t="s">
        <v>900</v>
      </c>
      <c r="C137" t="s">
        <v>95</v>
      </c>
    </row>
    <row r="138" spans="1:3" ht="12.75">
      <c r="A138" s="99">
        <v>51</v>
      </c>
      <c r="B138" s="70" t="s">
        <v>37</v>
      </c>
      <c r="C138" t="s">
        <v>96</v>
      </c>
    </row>
    <row r="139" spans="1:3" ht="12.75">
      <c r="A139" s="99">
        <v>51</v>
      </c>
      <c r="B139" s="70" t="s">
        <v>39</v>
      </c>
      <c r="C139" t="s">
        <v>97</v>
      </c>
    </row>
    <row r="140" spans="1:3" ht="12.75">
      <c r="A140" s="99">
        <v>52</v>
      </c>
      <c r="B140" s="70">
        <v>0</v>
      </c>
      <c r="C140" t="s">
        <v>98</v>
      </c>
    </row>
    <row r="141" spans="1:3" ht="12.75">
      <c r="A141" s="99">
        <v>53</v>
      </c>
      <c r="B141" s="70">
        <v>0</v>
      </c>
      <c r="C141" t="s">
        <v>99</v>
      </c>
    </row>
    <row r="142" spans="1:3" ht="12.75">
      <c r="A142" s="99">
        <v>54</v>
      </c>
      <c r="B142" s="70" t="s">
        <v>853</v>
      </c>
      <c r="C142" t="s">
        <v>100</v>
      </c>
    </row>
    <row r="143" spans="1:3" ht="12.75">
      <c r="A143" s="99">
        <v>54</v>
      </c>
      <c r="B143" s="70" t="s">
        <v>855</v>
      </c>
      <c r="C143" t="s">
        <v>101</v>
      </c>
    </row>
    <row r="144" spans="1:3" ht="12.75">
      <c r="A144" s="99">
        <v>54</v>
      </c>
      <c r="B144" s="70" t="s">
        <v>865</v>
      </c>
      <c r="C144" t="s">
        <v>102</v>
      </c>
    </row>
    <row r="145" spans="1:3" ht="12.75">
      <c r="A145" s="99">
        <v>54</v>
      </c>
      <c r="B145" s="70" t="s">
        <v>867</v>
      </c>
      <c r="C145" t="s">
        <v>103</v>
      </c>
    </row>
    <row r="146" spans="1:3" ht="12.75">
      <c r="A146" s="99">
        <v>54</v>
      </c>
      <c r="B146" s="70" t="s">
        <v>869</v>
      </c>
      <c r="C146" t="s">
        <v>104</v>
      </c>
    </row>
    <row r="147" spans="1:3" ht="12.75">
      <c r="A147" s="99">
        <v>54</v>
      </c>
      <c r="B147" s="70" t="s">
        <v>871</v>
      </c>
      <c r="C147" t="s">
        <v>105</v>
      </c>
    </row>
    <row r="148" spans="1:3" ht="12.75">
      <c r="A148" s="99">
        <v>55</v>
      </c>
      <c r="B148" s="70">
        <v>0</v>
      </c>
      <c r="C148" t="s">
        <v>106</v>
      </c>
    </row>
    <row r="149" spans="1:3" ht="12.75">
      <c r="A149" s="99">
        <v>56</v>
      </c>
      <c r="B149" s="70">
        <v>0</v>
      </c>
      <c r="C149" t="s">
        <v>582</v>
      </c>
    </row>
    <row r="150" spans="1:3" ht="12.75">
      <c r="A150" s="99">
        <v>57</v>
      </c>
      <c r="B150" s="70" t="s">
        <v>853</v>
      </c>
      <c r="C150" t="s">
        <v>583</v>
      </c>
    </row>
    <row r="151" spans="1:3" ht="12.75">
      <c r="A151" s="99">
        <v>57</v>
      </c>
      <c r="B151" s="70" t="s">
        <v>855</v>
      </c>
      <c r="C151" t="s">
        <v>584</v>
      </c>
    </row>
    <row r="152" spans="1:3" ht="12.75">
      <c r="A152" s="99">
        <v>57</v>
      </c>
      <c r="B152" s="70" t="s">
        <v>865</v>
      </c>
      <c r="C152" t="s">
        <v>585</v>
      </c>
    </row>
    <row r="153" spans="1:3" ht="12.75">
      <c r="A153" s="99">
        <v>57</v>
      </c>
      <c r="B153" s="70" t="s">
        <v>867</v>
      </c>
      <c r="C153" t="s">
        <v>586</v>
      </c>
    </row>
    <row r="154" spans="1:3" ht="12.75">
      <c r="A154" s="99">
        <v>57</v>
      </c>
      <c r="B154" s="70" t="s">
        <v>869</v>
      </c>
      <c r="C154" t="s">
        <v>587</v>
      </c>
    </row>
    <row r="155" spans="1:3" ht="12.75">
      <c r="A155" s="99">
        <v>57</v>
      </c>
      <c r="B155" s="70" t="s">
        <v>871</v>
      </c>
      <c r="C155" t="s">
        <v>588</v>
      </c>
    </row>
    <row r="156" spans="1:3" ht="12.75">
      <c r="A156" s="99">
        <v>57</v>
      </c>
      <c r="B156" s="70" t="s">
        <v>873</v>
      </c>
      <c r="C156" t="s">
        <v>589</v>
      </c>
    </row>
    <row r="157" spans="1:3" ht="12.75">
      <c r="A157" s="99">
        <v>57</v>
      </c>
      <c r="B157" s="70" t="s">
        <v>875</v>
      </c>
      <c r="C157" t="s">
        <v>590</v>
      </c>
    </row>
    <row r="158" spans="1:3" ht="12.75">
      <c r="A158" s="99">
        <v>57</v>
      </c>
      <c r="B158" s="70" t="s">
        <v>896</v>
      </c>
      <c r="C158" t="s">
        <v>591</v>
      </c>
    </row>
    <row r="159" spans="1:3" ht="12.75">
      <c r="A159" s="99">
        <v>57</v>
      </c>
      <c r="B159" s="70" t="s">
        <v>898</v>
      </c>
      <c r="C159" t="s">
        <v>592</v>
      </c>
    </row>
    <row r="160" spans="1:3" ht="12.75">
      <c r="A160" s="99">
        <v>57</v>
      </c>
      <c r="B160" s="70" t="s">
        <v>900</v>
      </c>
      <c r="C160" t="s">
        <v>593</v>
      </c>
    </row>
    <row r="161" spans="1:3" ht="12.75">
      <c r="A161" s="99">
        <v>57</v>
      </c>
      <c r="B161" s="70" t="s">
        <v>37</v>
      </c>
      <c r="C161" t="s">
        <v>594</v>
      </c>
    </row>
    <row r="162" spans="1:3" ht="12.75">
      <c r="A162" s="99">
        <v>58</v>
      </c>
      <c r="B162" s="70">
        <v>0</v>
      </c>
      <c r="C162" t="s">
        <v>595</v>
      </c>
    </row>
    <row r="163" spans="1:3" ht="12.75">
      <c r="A163" s="99">
        <v>59</v>
      </c>
      <c r="B163" s="70">
        <v>0</v>
      </c>
      <c r="C163" t="s">
        <v>151</v>
      </c>
    </row>
    <row r="164" spans="1:3" ht="13.5" thickBot="1">
      <c r="A164" s="100">
        <v>60</v>
      </c>
      <c r="B164" s="95">
        <v>0</v>
      </c>
      <c r="C164" s="96" t="s">
        <v>152</v>
      </c>
    </row>
    <row r="165" spans="1:3" ht="12.75">
      <c r="A165" s="99">
        <v>61</v>
      </c>
      <c r="B165" s="70" t="s">
        <v>853</v>
      </c>
      <c r="C165" t="s">
        <v>153</v>
      </c>
    </row>
    <row r="166" spans="1:3" ht="12.75">
      <c r="A166" s="99">
        <v>61</v>
      </c>
      <c r="B166" s="70" t="s">
        <v>855</v>
      </c>
      <c r="C166" t="s">
        <v>154</v>
      </c>
    </row>
    <row r="167" spans="1:3" ht="12.75">
      <c r="A167" s="99">
        <v>61</v>
      </c>
      <c r="B167" s="70" t="s">
        <v>865</v>
      </c>
      <c r="C167" t="s">
        <v>155</v>
      </c>
    </row>
    <row r="168" spans="1:3" ht="12.75">
      <c r="A168" s="99">
        <v>61</v>
      </c>
      <c r="B168" s="70" t="s">
        <v>867</v>
      </c>
      <c r="C168" t="s">
        <v>156</v>
      </c>
    </row>
    <row r="169" spans="1:3" ht="12.75">
      <c r="A169" s="99">
        <v>61</v>
      </c>
      <c r="B169" s="70" t="s">
        <v>869</v>
      </c>
      <c r="C169" t="s">
        <v>157</v>
      </c>
    </row>
    <row r="170" spans="1:3" ht="12.75">
      <c r="A170" s="99">
        <v>61</v>
      </c>
      <c r="B170" s="70" t="s">
        <v>871</v>
      </c>
      <c r="C170" t="s">
        <v>158</v>
      </c>
    </row>
    <row r="171" spans="1:3" ht="12.75">
      <c r="A171" s="99">
        <v>61</v>
      </c>
      <c r="B171" s="70" t="s">
        <v>873</v>
      </c>
      <c r="C171" t="s">
        <v>159</v>
      </c>
    </row>
    <row r="172" spans="1:3" ht="12.75">
      <c r="A172" s="99">
        <v>61</v>
      </c>
      <c r="B172" s="70" t="s">
        <v>875</v>
      </c>
      <c r="C172" t="s">
        <v>160</v>
      </c>
    </row>
    <row r="173" spans="1:3" ht="12.75">
      <c r="A173" s="99">
        <v>61</v>
      </c>
      <c r="B173" s="70" t="s">
        <v>896</v>
      </c>
      <c r="C173" t="s">
        <v>161</v>
      </c>
    </row>
    <row r="174" spans="1:3" ht="12.75">
      <c r="A174" s="99">
        <v>61</v>
      </c>
      <c r="B174" s="70" t="s">
        <v>898</v>
      </c>
      <c r="C174" t="s">
        <v>162</v>
      </c>
    </row>
    <row r="175" spans="1:3" ht="12.75">
      <c r="A175" s="99">
        <v>61</v>
      </c>
      <c r="B175" s="70" t="s">
        <v>900</v>
      </c>
      <c r="C175" t="s">
        <v>163</v>
      </c>
    </row>
    <row r="176" spans="1:3" ht="12.75">
      <c r="A176" s="99">
        <v>61</v>
      </c>
      <c r="B176" s="70" t="s">
        <v>37</v>
      </c>
      <c r="C176" t="s">
        <v>164</v>
      </c>
    </row>
    <row r="177" spans="1:3" ht="12.75">
      <c r="A177" s="99">
        <v>61</v>
      </c>
      <c r="B177" s="70" t="s">
        <v>39</v>
      </c>
      <c r="C177" t="s">
        <v>165</v>
      </c>
    </row>
    <row r="178" spans="1:3" ht="12.75">
      <c r="A178" s="99">
        <v>61</v>
      </c>
      <c r="B178" s="70" t="s">
        <v>41</v>
      </c>
      <c r="C178" t="s">
        <v>609</v>
      </c>
    </row>
    <row r="179" spans="1:3" ht="12.75">
      <c r="A179" s="99">
        <v>62</v>
      </c>
      <c r="B179" s="70">
        <v>0</v>
      </c>
      <c r="C179" t="s">
        <v>610</v>
      </c>
    </row>
    <row r="180" spans="1:3" ht="12.75">
      <c r="A180" s="99">
        <v>63</v>
      </c>
      <c r="B180" s="70" t="s">
        <v>853</v>
      </c>
      <c r="C180" t="s">
        <v>611</v>
      </c>
    </row>
    <row r="181" spans="1:3" ht="12.75">
      <c r="A181" s="99">
        <v>63</v>
      </c>
      <c r="B181" s="70" t="s">
        <v>855</v>
      </c>
      <c r="C181" t="s">
        <v>612</v>
      </c>
    </row>
    <row r="182" spans="1:3" ht="12.75">
      <c r="A182" s="99">
        <v>63</v>
      </c>
      <c r="B182" s="70" t="s">
        <v>865</v>
      </c>
      <c r="C182" t="s">
        <v>613</v>
      </c>
    </row>
    <row r="183" spans="1:3" ht="12.75">
      <c r="A183" s="99">
        <v>64</v>
      </c>
      <c r="B183" s="70" t="s">
        <v>853</v>
      </c>
      <c r="C183" t="s">
        <v>614</v>
      </c>
    </row>
    <row r="184" spans="1:3" ht="12.75">
      <c r="A184" s="99">
        <v>64</v>
      </c>
      <c r="B184" s="70" t="s">
        <v>855</v>
      </c>
      <c r="C184" t="s">
        <v>615</v>
      </c>
    </row>
    <row r="185" spans="1:3" ht="12.75">
      <c r="A185" s="99">
        <v>64</v>
      </c>
      <c r="B185" s="70" t="s">
        <v>865</v>
      </c>
      <c r="C185" t="s">
        <v>616</v>
      </c>
    </row>
    <row r="186" spans="1:3" ht="12.75">
      <c r="A186" s="99">
        <v>65</v>
      </c>
      <c r="B186" s="70" t="s">
        <v>853</v>
      </c>
      <c r="C186" t="s">
        <v>617</v>
      </c>
    </row>
    <row r="187" spans="1:3" ht="12.75">
      <c r="A187" s="99">
        <v>65</v>
      </c>
      <c r="B187" s="70" t="s">
        <v>855</v>
      </c>
      <c r="C187" t="s">
        <v>618</v>
      </c>
    </row>
    <row r="188" spans="1:3" ht="12.75">
      <c r="A188" s="99">
        <v>65</v>
      </c>
      <c r="B188" s="70" t="s">
        <v>865</v>
      </c>
      <c r="C188" t="s">
        <v>619</v>
      </c>
    </row>
    <row r="189" spans="1:3" ht="12.75">
      <c r="A189" s="99">
        <v>65</v>
      </c>
      <c r="B189" s="70" t="s">
        <v>867</v>
      </c>
      <c r="C189" t="s">
        <v>620</v>
      </c>
    </row>
    <row r="190" spans="1:3" ht="12.75">
      <c r="A190" s="99">
        <v>65</v>
      </c>
      <c r="B190" s="70" t="s">
        <v>869</v>
      </c>
      <c r="C190" t="s">
        <v>621</v>
      </c>
    </row>
    <row r="191" spans="1:3" ht="12.75">
      <c r="A191" s="99">
        <v>65</v>
      </c>
      <c r="B191" s="70" t="s">
        <v>871</v>
      </c>
      <c r="C191" t="s">
        <v>622</v>
      </c>
    </row>
    <row r="192" spans="1:3" ht="12.75">
      <c r="A192" s="99">
        <v>66</v>
      </c>
      <c r="B192" s="70">
        <v>0</v>
      </c>
      <c r="C192" t="s">
        <v>623</v>
      </c>
    </row>
    <row r="193" spans="1:3" ht="12.75">
      <c r="A193" s="99">
        <v>67</v>
      </c>
      <c r="B193" s="70">
        <v>0</v>
      </c>
      <c r="C193" t="s">
        <v>624</v>
      </c>
    </row>
    <row r="194" spans="1:3" ht="12.75">
      <c r="A194" s="99">
        <v>68</v>
      </c>
      <c r="B194" s="70">
        <v>0</v>
      </c>
      <c r="C194" t="s">
        <v>625</v>
      </c>
    </row>
    <row r="195" spans="1:3" ht="12.75">
      <c r="A195" s="99">
        <v>69</v>
      </c>
      <c r="B195" s="70" t="s">
        <v>853</v>
      </c>
      <c r="C195" t="s">
        <v>626</v>
      </c>
    </row>
    <row r="196" spans="1:3" ht="12.75">
      <c r="A196" s="99">
        <v>69</v>
      </c>
      <c r="B196" s="70" t="s">
        <v>855</v>
      </c>
      <c r="C196" t="s">
        <v>627</v>
      </c>
    </row>
    <row r="197" spans="1:3" ht="12.75">
      <c r="A197" s="99">
        <v>70</v>
      </c>
      <c r="B197" s="70">
        <v>0</v>
      </c>
      <c r="C197" t="s">
        <v>628</v>
      </c>
    </row>
    <row r="198" spans="1:3" ht="12.75">
      <c r="A198" s="99">
        <v>71</v>
      </c>
      <c r="B198" s="70">
        <v>0</v>
      </c>
      <c r="C198" t="s">
        <v>629</v>
      </c>
    </row>
    <row r="199" spans="1:3" ht="12.75">
      <c r="A199" s="99">
        <v>72</v>
      </c>
      <c r="B199" s="70">
        <v>0</v>
      </c>
      <c r="C199" t="s">
        <v>630</v>
      </c>
    </row>
    <row r="200" spans="1:3" ht="12.75">
      <c r="A200" s="99">
        <v>73</v>
      </c>
      <c r="B200" s="70">
        <v>0</v>
      </c>
      <c r="C200" s="108" t="s">
        <v>631</v>
      </c>
    </row>
    <row r="201" spans="1:3" ht="13.5" thickBot="1">
      <c r="A201" s="100">
        <v>74</v>
      </c>
      <c r="B201" s="95">
        <v>0</v>
      </c>
      <c r="C201" s="96" t="s">
        <v>206</v>
      </c>
    </row>
  </sheetData>
  <autoFilter ref="A1:C1"/>
  <hyperlinks>
    <hyperlink ref="A2:A46" location="'Preguntas 1 a la 20'!A1" display="'Preguntas 1 a la 20'!A1"/>
    <hyperlink ref="A47:A103" location="'Preguntas 21 a la 40'!A1" display="'Preguntas 21 a la 40'!A1"/>
    <hyperlink ref="A104:A164" location="'Preguntas 41 a la 60'!A1" display="'Preguntas 41 a la 60'!A1"/>
    <hyperlink ref="A165:A201" location="'Preguntas 61 a la 74'!A1" display="'Preguntas 61 a la 74'!A1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2" max="2" width="35.7109375" style="0" customWidth="1"/>
    <col min="3" max="3" width="9.28125" style="41" customWidth="1"/>
    <col min="4" max="4" width="9.28125" style="29" customWidth="1"/>
    <col min="5" max="5" width="9.28125" style="11" customWidth="1"/>
    <col min="6" max="6" width="2.8515625" style="0" customWidth="1"/>
    <col min="7" max="7" width="23.57421875" style="0" customWidth="1"/>
    <col min="8" max="8" width="2.8515625" style="0" customWidth="1"/>
    <col min="9" max="9" width="11.421875" style="36" customWidth="1"/>
  </cols>
  <sheetData>
    <row r="1" spans="2:10" ht="39.75" customHeight="1">
      <c r="B1" s="211" t="s">
        <v>475</v>
      </c>
      <c r="C1" s="199"/>
      <c r="D1" s="199"/>
      <c r="E1" s="199"/>
      <c r="F1" s="199"/>
      <c r="G1" s="199"/>
      <c r="I1" s="249" t="s">
        <v>355</v>
      </c>
      <c r="J1" s="249"/>
    </row>
    <row r="2" spans="2:8" ht="12.75" customHeight="1">
      <c r="B2" s="205" t="s">
        <v>300</v>
      </c>
      <c r="C2" s="241" t="s">
        <v>805</v>
      </c>
      <c r="D2" s="209" t="s">
        <v>804</v>
      </c>
      <c r="E2" s="242" t="s">
        <v>300</v>
      </c>
      <c r="F2" s="243"/>
      <c r="G2" s="244"/>
      <c r="H2" s="117"/>
    </row>
    <row r="3" spans="2:8" ht="12.75">
      <c r="B3" s="205"/>
      <c r="C3" s="241"/>
      <c r="D3" s="209"/>
      <c r="E3" s="245"/>
      <c r="F3" s="246"/>
      <c r="G3" s="247"/>
      <c r="H3" s="117"/>
    </row>
    <row r="4" spans="2:8" ht="12.75">
      <c r="B4" s="1" t="s">
        <v>171</v>
      </c>
      <c r="C4" s="130">
        <v>15.207330889591201</v>
      </c>
      <c r="D4" s="22">
        <v>8.072629396235492</v>
      </c>
      <c r="E4" s="186" t="s">
        <v>741</v>
      </c>
      <c r="F4" s="186"/>
      <c r="G4" s="186"/>
      <c r="H4" s="117"/>
    </row>
    <row r="5" spans="2:8" ht="12.75">
      <c r="B5" s="1" t="s">
        <v>172</v>
      </c>
      <c r="C5" s="130">
        <v>15.007115529195849</v>
      </c>
      <c r="D5" s="22">
        <v>5.233925715584568</v>
      </c>
      <c r="E5" s="186" t="s">
        <v>742</v>
      </c>
      <c r="F5" s="186"/>
      <c r="G5" s="186"/>
      <c r="H5" s="117"/>
    </row>
    <row r="6" spans="2:8" ht="12.75">
      <c r="B6" s="1" t="s">
        <v>185</v>
      </c>
      <c r="C6" s="130">
        <v>10.945168856972137</v>
      </c>
      <c r="D6" s="22">
        <v>4.8192297443646135</v>
      </c>
      <c r="E6" s="186" t="s">
        <v>743</v>
      </c>
      <c r="F6" s="186"/>
      <c r="G6" s="186"/>
      <c r="H6" s="117"/>
    </row>
    <row r="7" spans="2:8" ht="12.75">
      <c r="B7" s="1" t="s">
        <v>173</v>
      </c>
      <c r="C7" s="130">
        <v>4.504349141526896</v>
      </c>
      <c r="D7" s="22">
        <v>4.635438620494496</v>
      </c>
      <c r="E7" s="186" t="s">
        <v>744</v>
      </c>
      <c r="F7" s="186"/>
      <c r="G7" s="186"/>
      <c r="H7" s="117"/>
    </row>
    <row r="8" spans="2:8" ht="12.75">
      <c r="B8" s="1" t="s">
        <v>174</v>
      </c>
      <c r="C8" s="130">
        <v>3.7369551610213665</v>
      </c>
      <c r="D8" s="22">
        <v>3.0896987442822716</v>
      </c>
      <c r="E8" s="186" t="s">
        <v>745</v>
      </c>
      <c r="F8" s="186"/>
      <c r="G8" s="186"/>
      <c r="H8" s="117"/>
    </row>
    <row r="9" spans="2:8" ht="12.75">
      <c r="B9" s="1" t="s">
        <v>181</v>
      </c>
      <c r="C9" s="130">
        <v>1.7190226325731113</v>
      </c>
      <c r="D9" s="22">
        <v>2.7421172395195486</v>
      </c>
      <c r="E9" s="186" t="s">
        <v>746</v>
      </c>
      <c r="F9" s="186"/>
      <c r="G9" s="186"/>
      <c r="H9" s="117"/>
    </row>
    <row r="10" spans="2:8" ht="12.75">
      <c r="B10" s="1" t="s">
        <v>177</v>
      </c>
      <c r="C10" s="130">
        <v>1.3179469013771623</v>
      </c>
      <c r="D10" s="22">
        <v>1.9158342237496115</v>
      </c>
      <c r="E10" s="186" t="s">
        <v>747</v>
      </c>
      <c r="F10" s="186"/>
      <c r="G10" s="186"/>
      <c r="H10" s="117"/>
    </row>
    <row r="11" spans="2:8" ht="12.75">
      <c r="B11" s="1" t="s">
        <v>186</v>
      </c>
      <c r="C11" s="130">
        <v>1.1084694457538384</v>
      </c>
      <c r="D11" s="22">
        <v>1.790208951890285</v>
      </c>
      <c r="E11" s="186" t="s">
        <v>748</v>
      </c>
      <c r="F11" s="186"/>
      <c r="G11" s="186"/>
      <c r="H11" s="117"/>
    </row>
    <row r="12" spans="2:8" ht="12.75">
      <c r="B12" s="1" t="s">
        <v>175</v>
      </c>
      <c r="C12" s="130">
        <v>1.087657533663546</v>
      </c>
      <c r="D12" s="22">
        <v>1.7546424252931994</v>
      </c>
      <c r="E12" s="186" t="s">
        <v>459</v>
      </c>
      <c r="F12" s="186"/>
      <c r="G12" s="186"/>
      <c r="H12" s="117"/>
    </row>
    <row r="13" spans="2:8" ht="12.75">
      <c r="B13" s="1" t="s">
        <v>180</v>
      </c>
      <c r="C13" s="130">
        <v>0.950939158186117</v>
      </c>
      <c r="D13" s="22">
        <v>1.7314448281327497</v>
      </c>
      <c r="E13" s="186" t="s">
        <v>749</v>
      </c>
      <c r="F13" s="186"/>
      <c r="G13" s="186"/>
      <c r="H13" s="117"/>
    </row>
    <row r="14" spans="2:8" ht="12.75">
      <c r="B14" s="1" t="s">
        <v>182</v>
      </c>
      <c r="C14" s="130">
        <v>0.8569614598815999</v>
      </c>
      <c r="D14" s="22">
        <v>1.7311600539625867</v>
      </c>
      <c r="E14" s="186" t="s">
        <v>750</v>
      </c>
      <c r="F14" s="186"/>
      <c r="G14" s="186"/>
      <c r="H14" s="117"/>
    </row>
    <row r="15" spans="2:8" ht="12.75">
      <c r="B15" s="1" t="s">
        <v>176</v>
      </c>
      <c r="C15" s="130">
        <v>0.6756626977503006</v>
      </c>
      <c r="D15" s="22">
        <v>1.6476755425617375</v>
      </c>
      <c r="E15" s="186" t="s">
        <v>751</v>
      </c>
      <c r="F15" s="186"/>
      <c r="G15" s="186"/>
      <c r="H15" s="117"/>
    </row>
    <row r="16" spans="2:8" ht="12.75">
      <c r="B16" s="1" t="s">
        <v>183</v>
      </c>
      <c r="C16" s="130">
        <v>0.6410481984660795</v>
      </c>
      <c r="D16" s="22">
        <v>1.5225401282494178</v>
      </c>
      <c r="E16" s="186" t="s">
        <v>752</v>
      </c>
      <c r="F16" s="186"/>
      <c r="G16" s="186"/>
      <c r="H16" s="117"/>
    </row>
    <row r="17" spans="2:8" ht="12.75">
      <c r="B17" s="1" t="s">
        <v>178</v>
      </c>
      <c r="C17" s="130">
        <v>0.6318067562806419</v>
      </c>
      <c r="D17" s="22">
        <v>1.5160170196222322</v>
      </c>
      <c r="E17" s="186" t="s">
        <v>753</v>
      </c>
      <c r="F17" s="186"/>
      <c r="G17" s="186"/>
      <c r="H17" s="117"/>
    </row>
    <row r="18" spans="2:8" ht="12.75">
      <c r="B18" s="1" t="s">
        <v>184</v>
      </c>
      <c r="C18" s="130">
        <v>0.5969301222258178</v>
      </c>
      <c r="D18" s="22">
        <v>1.349660599274494</v>
      </c>
      <c r="E18" s="186" t="s">
        <v>754</v>
      </c>
      <c r="F18" s="186"/>
      <c r="G18" s="186"/>
      <c r="H18" s="117"/>
    </row>
    <row r="19" spans="2:8" ht="12.75">
      <c r="B19" s="1" t="s">
        <v>267</v>
      </c>
      <c r="C19" s="130">
        <v>0.5498983782929151</v>
      </c>
      <c r="D19" s="22">
        <v>1.3272560171729895</v>
      </c>
      <c r="E19" s="186" t="s">
        <v>755</v>
      </c>
      <c r="F19" s="186"/>
      <c r="G19" s="186"/>
      <c r="H19" s="117"/>
    </row>
    <row r="20" spans="2:8" ht="12.75">
      <c r="B20" s="1" t="s">
        <v>179</v>
      </c>
      <c r="C20" s="130">
        <v>0.490036328860684</v>
      </c>
      <c r="D20" s="22">
        <v>1.3027802994462345</v>
      </c>
      <c r="E20" s="186" t="s">
        <v>756</v>
      </c>
      <c r="F20" s="186"/>
      <c r="G20" s="186"/>
      <c r="H20" s="117"/>
    </row>
    <row r="21" spans="2:8" ht="12.75">
      <c r="B21" s="1" t="s">
        <v>261</v>
      </c>
      <c r="C21" s="130">
        <v>0.08695089775677932</v>
      </c>
      <c r="D21" s="22">
        <v>1.2060098382145354</v>
      </c>
      <c r="E21" s="186" t="s">
        <v>757</v>
      </c>
      <c r="F21" s="186"/>
      <c r="G21" s="186"/>
      <c r="H21" s="117"/>
    </row>
    <row r="22" spans="2:8" ht="12.75">
      <c r="B22" s="68"/>
      <c r="C22" s="131"/>
      <c r="D22" s="22">
        <v>1.15737073525351</v>
      </c>
      <c r="E22" s="186" t="s">
        <v>758</v>
      </c>
      <c r="F22" s="186"/>
      <c r="G22" s="186"/>
      <c r="H22" s="117"/>
    </row>
    <row r="23" spans="2:8" ht="12.75">
      <c r="B23" s="68"/>
      <c r="C23" s="131"/>
      <c r="D23" s="22">
        <v>1.1283483049285696</v>
      </c>
      <c r="E23" s="186" t="s">
        <v>759</v>
      </c>
      <c r="F23" s="186"/>
      <c r="G23" s="186"/>
      <c r="H23" s="117"/>
    </row>
    <row r="24" spans="2:8" ht="12.75">
      <c r="B24" s="1" t="s">
        <v>760</v>
      </c>
      <c r="C24" s="130">
        <v>27.63214249531744</v>
      </c>
      <c r="D24" s="22">
        <v>19.874725588016663</v>
      </c>
      <c r="E24" s="186" t="s">
        <v>760</v>
      </c>
      <c r="F24" s="186"/>
      <c r="G24" s="186"/>
      <c r="H24" s="117"/>
    </row>
    <row r="25" spans="2:10" ht="12.75">
      <c r="B25" s="1" t="s">
        <v>761</v>
      </c>
      <c r="C25" s="130">
        <v>6.410421614228777</v>
      </c>
      <c r="D25" s="22">
        <v>5.656838378782612</v>
      </c>
      <c r="E25" s="186" t="s">
        <v>761</v>
      </c>
      <c r="F25" s="186"/>
      <c r="G25" s="186"/>
      <c r="H25" s="117"/>
      <c r="I25"/>
      <c r="J25" s="36"/>
    </row>
    <row r="26" spans="2:10" ht="13.5" thickBot="1">
      <c r="B26" s="51" t="s">
        <v>187</v>
      </c>
      <c r="C26" s="132">
        <v>5.843185801077743</v>
      </c>
      <c r="D26" s="118">
        <v>24.794447604967587</v>
      </c>
      <c r="E26" s="219" t="s">
        <v>273</v>
      </c>
      <c r="F26" s="220"/>
      <c r="G26" s="221"/>
      <c r="H26" s="117"/>
      <c r="J26" s="36"/>
    </row>
    <row r="27" spans="2:10" ht="12.75">
      <c r="B27" s="10" t="s">
        <v>274</v>
      </c>
      <c r="C27" s="47">
        <f>SUM(C4:C26)</f>
        <v>100</v>
      </c>
      <c r="D27" s="119">
        <f>SUM(D4:D26)</f>
        <v>100</v>
      </c>
      <c r="E27" s="217" t="s">
        <v>274</v>
      </c>
      <c r="F27" s="218"/>
      <c r="G27" s="218"/>
      <c r="J27" s="36"/>
    </row>
    <row r="28" spans="2:7" ht="12.75">
      <c r="B28" s="101"/>
      <c r="C28" s="102"/>
      <c r="D28" s="25"/>
      <c r="E28" s="103"/>
      <c r="F28" s="103"/>
      <c r="G28" s="103"/>
    </row>
    <row r="29" spans="2:7" ht="39.75" customHeight="1">
      <c r="B29" s="211" t="s">
        <v>443</v>
      </c>
      <c r="C29" s="199"/>
      <c r="D29" s="199"/>
      <c r="E29" s="199"/>
      <c r="F29" s="199"/>
      <c r="G29" s="199"/>
    </row>
    <row r="30" spans="2:7" ht="12.75">
      <c r="B30" s="205" t="s">
        <v>300</v>
      </c>
      <c r="C30" s="222" t="s">
        <v>805</v>
      </c>
      <c r="D30" s="209" t="s">
        <v>804</v>
      </c>
      <c r="E30" s="205" t="s">
        <v>300</v>
      </c>
      <c r="F30" s="205"/>
      <c r="G30" s="205"/>
    </row>
    <row r="31" spans="2:11" ht="12.75">
      <c r="B31" s="205"/>
      <c r="C31" s="222"/>
      <c r="D31" s="236"/>
      <c r="E31" s="228"/>
      <c r="F31" s="228"/>
      <c r="G31" s="228"/>
      <c r="J31" s="9"/>
      <c r="K31" s="9"/>
    </row>
    <row r="32" spans="2:11" ht="12.75">
      <c r="B32" s="5" t="s">
        <v>172</v>
      </c>
      <c r="C32" s="158">
        <v>9.56752671919858</v>
      </c>
      <c r="D32" s="26">
        <v>6.172658837399556</v>
      </c>
      <c r="E32" s="186" t="s">
        <v>741</v>
      </c>
      <c r="F32" s="186"/>
      <c r="G32" s="186"/>
      <c r="I32"/>
      <c r="J32" s="9"/>
      <c r="K32" s="105"/>
    </row>
    <row r="33" spans="2:11" ht="12.75">
      <c r="B33" s="5" t="s">
        <v>171</v>
      </c>
      <c r="C33" s="158">
        <v>8.489733396387601</v>
      </c>
      <c r="D33" s="26">
        <v>5.83511191633024</v>
      </c>
      <c r="E33" s="186" t="s">
        <v>743</v>
      </c>
      <c r="F33" s="186"/>
      <c r="G33" s="186"/>
      <c r="I33"/>
      <c r="J33" s="9"/>
      <c r="K33" s="105"/>
    </row>
    <row r="34" spans="2:11" ht="12.75">
      <c r="B34" s="5" t="s">
        <v>185</v>
      </c>
      <c r="C34" s="158">
        <v>7.394124441349101</v>
      </c>
      <c r="D34" s="26">
        <v>4.805852691789657</v>
      </c>
      <c r="E34" s="186" t="s">
        <v>742</v>
      </c>
      <c r="F34" s="186"/>
      <c r="G34" s="186"/>
      <c r="I34"/>
      <c r="J34" s="9"/>
      <c r="K34" s="105"/>
    </row>
    <row r="35" spans="2:11" ht="12.75">
      <c r="B35" s="5" t="s">
        <v>173</v>
      </c>
      <c r="C35" s="158">
        <v>2.775303428543277</v>
      </c>
      <c r="D35" s="26">
        <v>4.311363470472241</v>
      </c>
      <c r="E35" s="186" t="s">
        <v>745</v>
      </c>
      <c r="F35" s="186"/>
      <c r="G35" s="186"/>
      <c r="I35"/>
      <c r="J35" s="9"/>
      <c r="K35" s="105"/>
    </row>
    <row r="36" spans="2:11" ht="12.75">
      <c r="B36" s="5" t="s">
        <v>181</v>
      </c>
      <c r="C36" s="158">
        <v>1.940795003285502</v>
      </c>
      <c r="D36" s="26">
        <v>4.275457855050413</v>
      </c>
      <c r="E36" s="186" t="s">
        <v>746</v>
      </c>
      <c r="F36" s="186"/>
      <c r="G36" s="186"/>
      <c r="I36"/>
      <c r="J36" s="9"/>
      <c r="K36" s="105"/>
    </row>
    <row r="37" spans="2:11" ht="12.75">
      <c r="B37" s="5" t="s">
        <v>176</v>
      </c>
      <c r="C37" s="158">
        <v>1.5632891597057044</v>
      </c>
      <c r="D37" s="26">
        <v>3.9419325574740487</v>
      </c>
      <c r="E37" s="186" t="s">
        <v>744</v>
      </c>
      <c r="F37" s="186"/>
      <c r="G37" s="186"/>
      <c r="I37"/>
      <c r="J37" s="9"/>
      <c r="K37" s="105"/>
    </row>
    <row r="38" spans="2:11" ht="12.75">
      <c r="B38" s="5" t="s">
        <v>177</v>
      </c>
      <c r="C38" s="158">
        <v>1.5406137077007618</v>
      </c>
      <c r="D38" s="26">
        <v>3.2643984561932724</v>
      </c>
      <c r="E38" s="186" t="s">
        <v>757</v>
      </c>
      <c r="F38" s="186"/>
      <c r="G38" s="186"/>
      <c r="I38"/>
      <c r="J38" s="9"/>
      <c r="K38" s="105"/>
    </row>
    <row r="39" spans="2:11" ht="12.75">
      <c r="B39" s="5" t="s">
        <v>174</v>
      </c>
      <c r="C39" s="158">
        <v>1.0442400721738048</v>
      </c>
      <c r="D39" s="26">
        <v>3.2626379622038666</v>
      </c>
      <c r="E39" s="186" t="s">
        <v>499</v>
      </c>
      <c r="F39" s="186"/>
      <c r="G39" s="186"/>
      <c r="I39"/>
      <c r="J39" s="9"/>
      <c r="K39" s="105"/>
    </row>
    <row r="40" spans="2:11" ht="12.75">
      <c r="B40" s="5" t="s">
        <v>175</v>
      </c>
      <c r="C40" s="158">
        <v>0.9098713774583257</v>
      </c>
      <c r="D40" s="26">
        <v>3.0831312685622354</v>
      </c>
      <c r="E40" s="186" t="s">
        <v>747</v>
      </c>
      <c r="F40" s="186"/>
      <c r="G40" s="186"/>
      <c r="I40"/>
      <c r="J40" s="9"/>
      <c r="K40" s="105"/>
    </row>
    <row r="41" spans="2:11" ht="12.75">
      <c r="B41" s="5" t="s">
        <v>182</v>
      </c>
      <c r="C41" s="158">
        <v>0.7809407877111728</v>
      </c>
      <c r="D41" s="26">
        <v>3.0064446944983305</v>
      </c>
      <c r="E41" s="186" t="s">
        <v>749</v>
      </c>
      <c r="F41" s="186"/>
      <c r="G41" s="186"/>
      <c r="I41"/>
      <c r="J41" s="9"/>
      <c r="K41" s="105"/>
    </row>
    <row r="42" spans="2:11" ht="12.75">
      <c r="B42" s="5" t="s">
        <v>180</v>
      </c>
      <c r="C42" s="158">
        <v>0.7152243950688096</v>
      </c>
      <c r="D42" s="26">
        <v>2.9996270667735923</v>
      </c>
      <c r="E42" s="186" t="s">
        <v>755</v>
      </c>
      <c r="F42" s="186"/>
      <c r="G42" s="186"/>
      <c r="I42"/>
      <c r="J42" s="9"/>
      <c r="K42" s="105"/>
    </row>
    <row r="43" spans="2:11" ht="12.75">
      <c r="B43" s="5" t="s">
        <v>186</v>
      </c>
      <c r="C43" s="158">
        <v>0.6562647247256843</v>
      </c>
      <c r="D43" s="26">
        <v>2.590213324439222</v>
      </c>
      <c r="E43" s="186" t="s">
        <v>751</v>
      </c>
      <c r="F43" s="186"/>
      <c r="G43" s="186"/>
      <c r="I43"/>
      <c r="J43" s="9"/>
      <c r="K43" s="105"/>
    </row>
    <row r="44" spans="2:11" ht="12.75">
      <c r="B44" s="5" t="s">
        <v>183</v>
      </c>
      <c r="C44" s="158">
        <v>0.6210544645991838</v>
      </c>
      <c r="D44" s="26">
        <v>2.5354566056887293</v>
      </c>
      <c r="E44" s="186" t="s">
        <v>750</v>
      </c>
      <c r="F44" s="186"/>
      <c r="G44" s="186"/>
      <c r="I44"/>
      <c r="J44" s="9"/>
      <c r="K44" s="105"/>
    </row>
    <row r="45" spans="2:11" ht="12.75">
      <c r="B45" s="5" t="s">
        <v>184</v>
      </c>
      <c r="C45" s="158">
        <v>0.47728704683590545</v>
      </c>
      <c r="D45" s="26">
        <v>2.417857510397985</v>
      </c>
      <c r="E45" s="186" t="s">
        <v>442</v>
      </c>
      <c r="F45" s="186"/>
      <c r="G45" s="186"/>
      <c r="I45"/>
      <c r="J45" s="9"/>
      <c r="K45" s="105"/>
    </row>
    <row r="46" spans="2:11" ht="12.75">
      <c r="B46" s="5" t="s">
        <v>178</v>
      </c>
      <c r="C46" s="158">
        <v>0.31429958995290486</v>
      </c>
      <c r="D46" s="26">
        <v>2.3522538264937913</v>
      </c>
      <c r="E46" s="186" t="s">
        <v>459</v>
      </c>
      <c r="F46" s="186"/>
      <c r="G46" s="186"/>
      <c r="I46"/>
      <c r="J46" s="9"/>
      <c r="K46" s="105"/>
    </row>
    <row r="47" spans="2:11" ht="12.75">
      <c r="B47" s="5" t="s">
        <v>179</v>
      </c>
      <c r="C47" s="158">
        <v>0.27175908842299895</v>
      </c>
      <c r="D47" s="26">
        <v>2.1168851373680555</v>
      </c>
      <c r="E47" s="186" t="s">
        <v>275</v>
      </c>
      <c r="F47" s="186"/>
      <c r="G47" s="186"/>
      <c r="I47"/>
      <c r="J47" s="9"/>
      <c r="K47" s="105"/>
    </row>
    <row r="48" spans="2:11" ht="12.75">
      <c r="B48" s="5" t="s">
        <v>267</v>
      </c>
      <c r="C48" s="158">
        <v>0.09402535917189941</v>
      </c>
      <c r="D48" s="26">
        <v>1.602964593159205</v>
      </c>
      <c r="E48" s="186" t="s">
        <v>441</v>
      </c>
      <c r="F48" s="186"/>
      <c r="G48" s="186"/>
      <c r="I48"/>
      <c r="J48" s="9"/>
      <c r="K48" s="105"/>
    </row>
    <row r="49" spans="2:11" ht="12.75">
      <c r="B49" s="5" t="s">
        <v>261</v>
      </c>
      <c r="C49" s="158">
        <v>0.09042219759779378</v>
      </c>
      <c r="D49" s="26">
        <v>1.590792795250745</v>
      </c>
      <c r="E49" s="186" t="s">
        <v>440</v>
      </c>
      <c r="F49" s="186"/>
      <c r="G49" s="186"/>
      <c r="I49"/>
      <c r="J49" s="9"/>
      <c r="K49" s="105"/>
    </row>
    <row r="50" spans="2:11" ht="12.75">
      <c r="B50" s="68"/>
      <c r="C50" s="159"/>
      <c r="D50" s="26">
        <v>1.5825431780591115</v>
      </c>
      <c r="E50" s="186" t="s">
        <v>758</v>
      </c>
      <c r="F50" s="186"/>
      <c r="G50" s="186"/>
      <c r="I50"/>
      <c r="J50" s="9"/>
      <c r="K50" s="105"/>
    </row>
    <row r="51" spans="2:11" ht="12.75">
      <c r="B51" s="68"/>
      <c r="C51" s="159"/>
      <c r="D51" s="26">
        <v>1.5543510393280038</v>
      </c>
      <c r="E51" s="186" t="s">
        <v>752</v>
      </c>
      <c r="F51" s="186"/>
      <c r="G51" s="186"/>
      <c r="J51" s="9"/>
      <c r="K51" s="105"/>
    </row>
    <row r="52" spans="2:11" ht="12.75">
      <c r="B52" s="5" t="s">
        <v>760</v>
      </c>
      <c r="C52" s="158">
        <v>38.20672586665369</v>
      </c>
      <c r="D52" s="162"/>
      <c r="E52" s="250"/>
      <c r="F52" s="250"/>
      <c r="G52" s="250"/>
      <c r="J52" s="9"/>
      <c r="K52" s="9"/>
    </row>
    <row r="53" spans="2:7" ht="12.75">
      <c r="B53" s="5" t="s">
        <v>761</v>
      </c>
      <c r="C53" s="158">
        <v>16.03538126731867</v>
      </c>
      <c r="D53" s="162"/>
      <c r="E53" s="250"/>
      <c r="F53" s="250"/>
      <c r="G53" s="250"/>
    </row>
    <row r="54" spans="2:7" ht="13.5" thickBot="1">
      <c r="B54" s="13" t="s">
        <v>187</v>
      </c>
      <c r="C54" s="160">
        <v>6.511117906138626</v>
      </c>
      <c r="D54" s="27">
        <v>36.6980652130677</v>
      </c>
      <c r="E54" s="190" t="s">
        <v>273</v>
      </c>
      <c r="F54" s="190"/>
      <c r="G54" s="190"/>
    </row>
    <row r="55" spans="2:7" ht="12.75">
      <c r="B55" s="10" t="s">
        <v>274</v>
      </c>
      <c r="C55" s="161">
        <f>SUM(C32:C54)</f>
        <v>99.99999999999999</v>
      </c>
      <c r="D55" s="35">
        <f>SUM(D32:D54)</f>
        <v>100</v>
      </c>
      <c r="E55" s="191" t="s">
        <v>274</v>
      </c>
      <c r="F55" s="191"/>
      <c r="G55" s="191"/>
    </row>
    <row r="56" spans="2:7" ht="12.75">
      <c r="B56" s="101"/>
      <c r="C56" s="102"/>
      <c r="D56" s="25"/>
      <c r="E56" s="103"/>
      <c r="F56" s="103"/>
      <c r="G56" s="103"/>
    </row>
    <row r="57" spans="2:7" ht="26.25" customHeight="1">
      <c r="B57" s="204" t="s">
        <v>465</v>
      </c>
      <c r="C57" s="204"/>
      <c r="D57" s="204"/>
      <c r="E57" s="204"/>
      <c r="F57" s="204"/>
      <c r="G57" s="204"/>
    </row>
    <row r="58" spans="2:7" ht="12.75">
      <c r="B58" s="205" t="s">
        <v>300</v>
      </c>
      <c r="C58" s="222" t="s">
        <v>805</v>
      </c>
      <c r="D58" s="209" t="s">
        <v>804</v>
      </c>
      <c r="E58" s="205" t="s">
        <v>300</v>
      </c>
      <c r="F58" s="205"/>
      <c r="G58" s="205"/>
    </row>
    <row r="59" spans="2:7" ht="12.75">
      <c r="B59" s="205"/>
      <c r="C59" s="222"/>
      <c r="D59" s="209"/>
      <c r="E59" s="205"/>
      <c r="F59" s="205"/>
      <c r="G59" s="205"/>
    </row>
    <row r="60" spans="2:7" ht="12.75">
      <c r="B60" s="1" t="s">
        <v>212</v>
      </c>
      <c r="C60" s="130">
        <v>21.89238871993729</v>
      </c>
      <c r="D60" s="22">
        <v>11.206090773119758</v>
      </c>
      <c r="E60" s="206" t="s">
        <v>276</v>
      </c>
      <c r="F60" s="206"/>
      <c r="G60" s="206"/>
    </row>
    <row r="61" spans="2:7" ht="12.75">
      <c r="B61" s="1" t="s">
        <v>265</v>
      </c>
      <c r="C61" s="130">
        <v>10.309844728678677</v>
      </c>
      <c r="D61" s="22">
        <v>5.676523909259817</v>
      </c>
      <c r="E61" s="206" t="s">
        <v>277</v>
      </c>
      <c r="F61" s="206"/>
      <c r="G61" s="206"/>
    </row>
    <row r="62" spans="2:7" ht="12.75">
      <c r="B62" s="1" t="s">
        <v>209</v>
      </c>
      <c r="C62" s="130">
        <v>6.977908441281358</v>
      </c>
      <c r="D62" s="22">
        <v>5.499263748850787</v>
      </c>
      <c r="E62" s="206" t="s">
        <v>278</v>
      </c>
      <c r="F62" s="206"/>
      <c r="G62" s="206"/>
    </row>
    <row r="63" spans="2:7" ht="12.75">
      <c r="B63" s="1" t="s">
        <v>211</v>
      </c>
      <c r="C63" s="130">
        <v>6.078960934627068</v>
      </c>
      <c r="D63" s="22">
        <v>2.8117587498837344</v>
      </c>
      <c r="E63" s="206" t="s">
        <v>279</v>
      </c>
      <c r="F63" s="206"/>
      <c r="G63" s="206"/>
    </row>
    <row r="64" spans="2:7" ht="12.75">
      <c r="B64" s="1" t="s">
        <v>210</v>
      </c>
      <c r="C64" s="130">
        <v>5.409718155713169</v>
      </c>
      <c r="D64" s="22">
        <v>2.0152585560591207</v>
      </c>
      <c r="E64" s="206" t="s">
        <v>280</v>
      </c>
      <c r="F64" s="206"/>
      <c r="G64" s="206"/>
    </row>
    <row r="65" spans="2:7" ht="12.75">
      <c r="B65" s="1" t="s">
        <v>175</v>
      </c>
      <c r="C65" s="130">
        <v>4.005284255688416</v>
      </c>
      <c r="D65" s="22">
        <v>1.8862614020349118</v>
      </c>
      <c r="E65" s="206" t="s">
        <v>281</v>
      </c>
      <c r="F65" s="206"/>
      <c r="G65" s="206"/>
    </row>
    <row r="66" spans="2:7" ht="12.75">
      <c r="B66" s="1" t="s">
        <v>207</v>
      </c>
      <c r="C66" s="130">
        <v>3.1151667190644945</v>
      </c>
      <c r="D66" s="22">
        <v>1.4642981796267263</v>
      </c>
      <c r="E66" s="206" t="s">
        <v>282</v>
      </c>
      <c r="F66" s="206"/>
      <c r="G66" s="206"/>
    </row>
    <row r="67" spans="2:7" ht="12.75">
      <c r="B67" s="1" t="s">
        <v>215</v>
      </c>
      <c r="C67" s="130">
        <v>2.598653189677336</v>
      </c>
      <c r="D67" s="22">
        <v>1.3972634914971647</v>
      </c>
      <c r="E67" s="206" t="s">
        <v>283</v>
      </c>
      <c r="F67" s="206"/>
      <c r="G67" s="206"/>
    </row>
    <row r="68" spans="2:7" ht="12.75">
      <c r="B68" s="1" t="s">
        <v>177</v>
      </c>
      <c r="C68" s="130">
        <v>2.2718426220365644</v>
      </c>
      <c r="D68" s="22">
        <v>1.3664320828198073</v>
      </c>
      <c r="E68" s="206" t="s">
        <v>758</v>
      </c>
      <c r="F68" s="206"/>
      <c r="G68" s="206"/>
    </row>
    <row r="69" spans="2:7" ht="12.75">
      <c r="B69" s="1" t="s">
        <v>208</v>
      </c>
      <c r="C69" s="130">
        <v>2.1824594313477057</v>
      </c>
      <c r="D69" s="22">
        <v>1.28436899107643</v>
      </c>
      <c r="E69" s="206" t="s">
        <v>284</v>
      </c>
      <c r="F69" s="206"/>
      <c r="G69" s="206"/>
    </row>
    <row r="70" spans="2:7" ht="12.75">
      <c r="B70" s="1" t="s">
        <v>213</v>
      </c>
      <c r="C70" s="130">
        <v>1.9279742299596498</v>
      </c>
      <c r="D70" s="22">
        <v>1.208761472351757</v>
      </c>
      <c r="E70" s="206" t="s">
        <v>285</v>
      </c>
      <c r="F70" s="206"/>
      <c r="G70" s="206"/>
    </row>
    <row r="71" spans="2:7" ht="12.75">
      <c r="B71" s="1" t="s">
        <v>183</v>
      </c>
      <c r="C71" s="130">
        <v>1.2447604621204056</v>
      </c>
      <c r="D71" s="22">
        <v>1.2076271758243906</v>
      </c>
      <c r="E71" s="206" t="s">
        <v>286</v>
      </c>
      <c r="F71" s="206"/>
      <c r="G71" s="206"/>
    </row>
    <row r="72" spans="2:7" ht="12.75">
      <c r="B72" s="1" t="s">
        <v>218</v>
      </c>
      <c r="C72" s="130">
        <v>0.7430964703140077</v>
      </c>
      <c r="D72" s="22">
        <v>1.1540078493886425</v>
      </c>
      <c r="E72" s="206" t="s">
        <v>287</v>
      </c>
      <c r="F72" s="206"/>
      <c r="G72" s="206"/>
    </row>
    <row r="73" spans="2:7" ht="12.75">
      <c r="B73" s="1" t="s">
        <v>217</v>
      </c>
      <c r="C73" s="130">
        <v>0.741248817355152</v>
      </c>
      <c r="D73" s="22">
        <v>1.1264678384312563</v>
      </c>
      <c r="E73" s="206" t="s">
        <v>288</v>
      </c>
      <c r="F73" s="206"/>
      <c r="G73" s="206"/>
    </row>
    <row r="74" spans="2:7" ht="12.75">
      <c r="B74" s="1" t="s">
        <v>214</v>
      </c>
      <c r="C74" s="130">
        <v>0.6411053915069382</v>
      </c>
      <c r="D74" s="22">
        <v>1.121097136903773</v>
      </c>
      <c r="E74" s="206" t="s">
        <v>289</v>
      </c>
      <c r="F74" s="206"/>
      <c r="G74" s="206"/>
    </row>
    <row r="75" spans="2:7" ht="12.75">
      <c r="B75" s="1" t="s">
        <v>216</v>
      </c>
      <c r="C75" s="130">
        <v>0.5753286284325575</v>
      </c>
      <c r="D75" s="22">
        <v>1.0916636246591482</v>
      </c>
      <c r="E75" s="206" t="s">
        <v>290</v>
      </c>
      <c r="F75" s="206"/>
      <c r="G75" s="206"/>
    </row>
    <row r="76" spans="2:7" ht="12.75">
      <c r="B76" s="1" t="s">
        <v>518</v>
      </c>
      <c r="C76" s="130">
        <v>0.4239052866720944</v>
      </c>
      <c r="D76" s="22">
        <v>0.9806147553142881</v>
      </c>
      <c r="E76" s="206" t="s">
        <v>291</v>
      </c>
      <c r="F76" s="206"/>
      <c r="G76" s="206"/>
    </row>
    <row r="77" spans="2:7" ht="12.75">
      <c r="B77" s="1" t="s">
        <v>178</v>
      </c>
      <c r="C77" s="130">
        <v>0.3914021638129113</v>
      </c>
      <c r="D77" s="22">
        <v>0.9786854587743418</v>
      </c>
      <c r="E77" s="206" t="s">
        <v>275</v>
      </c>
      <c r="F77" s="206"/>
      <c r="G77" s="206"/>
    </row>
    <row r="78" spans="2:7" ht="12.75">
      <c r="B78" s="68"/>
      <c r="C78" s="133"/>
      <c r="D78" s="22">
        <v>0.9460165502502623</v>
      </c>
      <c r="E78" s="206" t="s">
        <v>292</v>
      </c>
      <c r="F78" s="206"/>
      <c r="G78" s="206"/>
    </row>
    <row r="79" spans="2:7" ht="12.75">
      <c r="B79" s="68"/>
      <c r="C79" s="131"/>
      <c r="D79" s="22">
        <v>0.9184935167632129</v>
      </c>
      <c r="E79" s="206" t="s">
        <v>293</v>
      </c>
      <c r="F79" s="206"/>
      <c r="G79" s="206"/>
    </row>
    <row r="80" spans="2:7" ht="12.75">
      <c r="B80" s="5" t="s">
        <v>760</v>
      </c>
      <c r="C80" s="130">
        <v>19.752754166628208</v>
      </c>
      <c r="D80" s="22">
        <v>17.79114238448785</v>
      </c>
      <c r="E80" s="206" t="s">
        <v>760</v>
      </c>
      <c r="F80" s="206"/>
      <c r="G80" s="206"/>
    </row>
    <row r="81" spans="2:7" ht="12.75">
      <c r="B81" s="5" t="s">
        <v>761</v>
      </c>
      <c r="C81" s="130">
        <v>4.824825579892553</v>
      </c>
      <c r="D81" s="22">
        <v>5.196266773902683</v>
      </c>
      <c r="E81" s="206" t="s">
        <v>761</v>
      </c>
      <c r="F81" s="206"/>
      <c r="G81" s="206"/>
    </row>
    <row r="82" spans="2:10" ht="13.5" thickBot="1">
      <c r="B82" s="13" t="s">
        <v>219</v>
      </c>
      <c r="C82" s="132">
        <v>3.8913716052534415</v>
      </c>
      <c r="D82" s="23">
        <v>31.671635578720142</v>
      </c>
      <c r="E82" s="202" t="s">
        <v>273</v>
      </c>
      <c r="F82" s="202"/>
      <c r="G82" s="202"/>
      <c r="I82"/>
      <c r="J82" s="36"/>
    </row>
    <row r="83" spans="2:10" ht="12.75">
      <c r="B83" s="12" t="s">
        <v>274</v>
      </c>
      <c r="C83" s="71">
        <f>SUM(C60:C82)</f>
        <v>100</v>
      </c>
      <c r="D83" s="24">
        <f>SUM(D60:D82)</f>
        <v>100</v>
      </c>
      <c r="E83" s="203" t="s">
        <v>274</v>
      </c>
      <c r="F83" s="203"/>
      <c r="G83" s="203"/>
      <c r="J83" s="36"/>
    </row>
    <row r="84" spans="2:4" ht="12.75">
      <c r="B84" s="2"/>
      <c r="D84" s="25"/>
    </row>
    <row r="85" spans="2:7" ht="26.25" customHeight="1">
      <c r="B85" s="204" t="s">
        <v>466</v>
      </c>
      <c r="C85" s="204"/>
      <c r="D85" s="204"/>
      <c r="E85" s="204"/>
      <c r="F85" s="204"/>
      <c r="G85" s="204"/>
    </row>
    <row r="86" spans="2:7" ht="12.75" customHeight="1">
      <c r="B86" s="205" t="s">
        <v>300</v>
      </c>
      <c r="C86" s="222" t="s">
        <v>805</v>
      </c>
      <c r="D86" s="209" t="s">
        <v>804</v>
      </c>
      <c r="E86" s="205" t="s">
        <v>300</v>
      </c>
      <c r="F86" s="205"/>
      <c r="G86" s="205"/>
    </row>
    <row r="87" spans="2:7" ht="12.75">
      <c r="B87" s="205"/>
      <c r="C87" s="222"/>
      <c r="D87" s="209"/>
      <c r="E87" s="205"/>
      <c r="F87" s="205"/>
      <c r="G87" s="205"/>
    </row>
    <row r="88" spans="2:7" ht="12.75">
      <c r="B88" s="1" t="s">
        <v>209</v>
      </c>
      <c r="C88" s="130">
        <v>9.485473769913128</v>
      </c>
      <c r="D88" s="26">
        <v>7.931281411429638</v>
      </c>
      <c r="E88" s="186" t="s">
        <v>276</v>
      </c>
      <c r="F88" s="186"/>
      <c r="G88" s="186"/>
    </row>
    <row r="89" spans="2:7" ht="12.75">
      <c r="B89" s="1" t="s">
        <v>212</v>
      </c>
      <c r="C89" s="130">
        <v>9.156092692824867</v>
      </c>
      <c r="D89" s="26">
        <v>4.78137905694473</v>
      </c>
      <c r="E89" s="186" t="s">
        <v>278</v>
      </c>
      <c r="F89" s="186"/>
      <c r="G89" s="186"/>
    </row>
    <row r="90" spans="2:7" ht="12.75">
      <c r="B90" s="1" t="s">
        <v>265</v>
      </c>
      <c r="C90" s="130">
        <v>8.067151493133156</v>
      </c>
      <c r="D90" s="26">
        <v>3.3952764477188007</v>
      </c>
      <c r="E90" s="186" t="s">
        <v>277</v>
      </c>
      <c r="F90" s="186"/>
      <c r="G90" s="186"/>
    </row>
    <row r="91" spans="2:7" ht="12.75">
      <c r="B91" s="1" t="s">
        <v>215</v>
      </c>
      <c r="C91" s="130">
        <v>2.984409129401018</v>
      </c>
      <c r="D91" s="26">
        <v>2.80781355147176</v>
      </c>
      <c r="E91" s="186" t="s">
        <v>280</v>
      </c>
      <c r="F91" s="186"/>
      <c r="G91" s="186"/>
    </row>
    <row r="92" spans="2:7" ht="12.75">
      <c r="B92" s="1" t="s">
        <v>207</v>
      </c>
      <c r="C92" s="130">
        <v>2.580043209660108</v>
      </c>
      <c r="D92" s="26">
        <v>2.775622324475895</v>
      </c>
      <c r="E92" s="186" t="s">
        <v>286</v>
      </c>
      <c r="F92" s="186"/>
      <c r="G92" s="186"/>
    </row>
    <row r="93" spans="2:7" ht="12.75">
      <c r="B93" s="1" t="s">
        <v>177</v>
      </c>
      <c r="C93" s="130">
        <v>2.57712159848957</v>
      </c>
      <c r="D93" s="26">
        <v>2.732962412119946</v>
      </c>
      <c r="E93" s="186" t="s">
        <v>758</v>
      </c>
      <c r="F93" s="186"/>
      <c r="G93" s="186"/>
    </row>
    <row r="94" spans="2:7" ht="12.75">
      <c r="B94" s="1" t="s">
        <v>210</v>
      </c>
      <c r="C94" s="130">
        <v>2.493414817105949</v>
      </c>
      <c r="D94" s="26">
        <v>2.4980681444932236</v>
      </c>
      <c r="E94" s="186" t="s">
        <v>282</v>
      </c>
      <c r="F94" s="186"/>
      <c r="G94" s="186"/>
    </row>
    <row r="95" spans="2:7" ht="12.75">
      <c r="B95" s="1" t="s">
        <v>211</v>
      </c>
      <c r="C95" s="130">
        <v>2.249963106516907</v>
      </c>
      <c r="D95" s="26">
        <v>1.8896303481803711</v>
      </c>
      <c r="E95" s="186" t="s">
        <v>294</v>
      </c>
      <c r="F95" s="186"/>
      <c r="G95" s="186"/>
    </row>
    <row r="96" spans="2:7" ht="12.75">
      <c r="B96" s="1" t="s">
        <v>175</v>
      </c>
      <c r="C96" s="130">
        <v>2.0563281232114763</v>
      </c>
      <c r="D96" s="26">
        <v>1.870341250872394</v>
      </c>
      <c r="E96" s="186" t="s">
        <v>289</v>
      </c>
      <c r="F96" s="186"/>
      <c r="G96" s="186"/>
    </row>
    <row r="97" spans="2:7" ht="12.75">
      <c r="B97" s="1" t="s">
        <v>183</v>
      </c>
      <c r="C97" s="130">
        <v>1.1304569925728958</v>
      </c>
      <c r="D97" s="26">
        <v>1.6729299486067772</v>
      </c>
      <c r="E97" s="186" t="s">
        <v>295</v>
      </c>
      <c r="F97" s="186"/>
      <c r="G97" s="186"/>
    </row>
    <row r="98" spans="2:7" ht="12.75">
      <c r="B98" s="1" t="s">
        <v>518</v>
      </c>
      <c r="C98" s="130">
        <v>0.9984713412265344</v>
      </c>
      <c r="D98" s="26">
        <v>1.6709817083238665</v>
      </c>
      <c r="E98" s="186" t="s">
        <v>281</v>
      </c>
      <c r="F98" s="186"/>
      <c r="G98" s="186"/>
    </row>
    <row r="99" spans="2:7" ht="12.75">
      <c r="B99" s="1" t="s">
        <v>208</v>
      </c>
      <c r="C99" s="130">
        <v>0.9674901887324276</v>
      </c>
      <c r="D99" s="26">
        <v>1.6174050215337623</v>
      </c>
      <c r="E99" s="186" t="s">
        <v>285</v>
      </c>
      <c r="F99" s="186"/>
      <c r="G99" s="186"/>
    </row>
    <row r="100" spans="2:7" ht="12.75">
      <c r="B100" s="1" t="s">
        <v>218</v>
      </c>
      <c r="C100" s="130">
        <v>0.7756694957786849</v>
      </c>
      <c r="D100" s="26">
        <v>1.5806765830784786</v>
      </c>
      <c r="E100" s="186" t="s">
        <v>290</v>
      </c>
      <c r="F100" s="186"/>
      <c r="G100" s="186"/>
    </row>
    <row r="101" spans="2:7" ht="12.75">
      <c r="B101" s="1" t="s">
        <v>217</v>
      </c>
      <c r="C101" s="130">
        <v>0.7397602095972433</v>
      </c>
      <c r="D101" s="26">
        <v>1.535916357990904</v>
      </c>
      <c r="E101" s="186" t="s">
        <v>296</v>
      </c>
      <c r="F101" s="186"/>
      <c r="G101" s="186"/>
    </row>
    <row r="102" spans="2:7" ht="12.75">
      <c r="B102" s="1" t="s">
        <v>213</v>
      </c>
      <c r="C102" s="130">
        <v>0.5970413309163766</v>
      </c>
      <c r="D102" s="26">
        <v>1.483050720499129</v>
      </c>
      <c r="E102" s="186" t="s">
        <v>297</v>
      </c>
      <c r="F102" s="186"/>
      <c r="G102" s="186"/>
    </row>
    <row r="103" spans="2:7" ht="12.75">
      <c r="B103" s="1" t="s">
        <v>216</v>
      </c>
      <c r="C103" s="130">
        <v>0.5792193439065366</v>
      </c>
      <c r="D103" s="26">
        <v>1.3604961991016389</v>
      </c>
      <c r="E103" s="186" t="s">
        <v>284</v>
      </c>
      <c r="F103" s="186"/>
      <c r="G103" s="186"/>
    </row>
    <row r="104" spans="2:7" ht="12.75">
      <c r="B104" s="1" t="s">
        <v>214</v>
      </c>
      <c r="C104" s="130">
        <v>0.525723197661008</v>
      </c>
      <c r="D104" s="26">
        <v>1.2884523076795984</v>
      </c>
      <c r="E104" s="186" t="s">
        <v>279</v>
      </c>
      <c r="F104" s="186"/>
      <c r="G104" s="186"/>
    </row>
    <row r="105" spans="2:7" ht="12.75">
      <c r="B105" s="1" t="s">
        <v>178</v>
      </c>
      <c r="C105" s="130">
        <v>0.43418891315762603</v>
      </c>
      <c r="D105" s="26">
        <v>1.2702473834412553</v>
      </c>
      <c r="E105" s="186" t="s">
        <v>298</v>
      </c>
      <c r="F105" s="186"/>
      <c r="G105" s="186"/>
    </row>
    <row r="106" spans="2:7" ht="12.75">
      <c r="B106" s="68"/>
      <c r="C106" s="134"/>
      <c r="D106" s="26">
        <v>1.1626943913445553</v>
      </c>
      <c r="E106" s="186" t="s">
        <v>299</v>
      </c>
      <c r="F106" s="186"/>
      <c r="G106" s="186"/>
    </row>
    <row r="107" spans="2:7" ht="12.75">
      <c r="B107" s="68"/>
      <c r="C107" s="134"/>
      <c r="D107" s="26">
        <v>1.1596639976424932</v>
      </c>
      <c r="E107" s="186" t="s">
        <v>195</v>
      </c>
      <c r="F107" s="186"/>
      <c r="G107" s="186"/>
    </row>
    <row r="108" spans="2:7" ht="12.75">
      <c r="B108" s="1" t="s">
        <v>760</v>
      </c>
      <c r="C108" s="130">
        <v>34.125940442249316</v>
      </c>
      <c r="D108" s="68"/>
      <c r="E108" s="187"/>
      <c r="F108" s="188"/>
      <c r="G108" s="189"/>
    </row>
    <row r="109" spans="2:7" ht="12.75">
      <c r="B109" s="1" t="s">
        <v>761</v>
      </c>
      <c r="C109" s="130">
        <v>15.267021359900857</v>
      </c>
      <c r="D109" s="68"/>
      <c r="E109" s="187"/>
      <c r="F109" s="188"/>
      <c r="G109" s="189"/>
    </row>
    <row r="110" spans="2:7" ht="13.5" thickBot="1">
      <c r="B110" s="51" t="s">
        <v>219</v>
      </c>
      <c r="C110" s="132">
        <v>2.2090192440443097</v>
      </c>
      <c r="D110" s="23">
        <v>53.51511043305078</v>
      </c>
      <c r="E110" s="190" t="s">
        <v>273</v>
      </c>
      <c r="F110" s="190"/>
      <c r="G110" s="190"/>
    </row>
    <row r="111" spans="2:7" ht="12.75">
      <c r="B111" s="17" t="s">
        <v>274</v>
      </c>
      <c r="C111" s="47">
        <f>SUM(C88:C110)</f>
        <v>100</v>
      </c>
      <c r="D111" s="35">
        <v>100</v>
      </c>
      <c r="E111" s="191" t="s">
        <v>274</v>
      </c>
      <c r="F111" s="191"/>
      <c r="G111" s="191"/>
    </row>
    <row r="112" spans="2:4" ht="13.5" thickBot="1">
      <c r="B112" s="2"/>
      <c r="D112" s="25"/>
    </row>
    <row r="113" spans="2:5" ht="12.75">
      <c r="B113" s="224" t="s">
        <v>807</v>
      </c>
      <c r="C113" s="225"/>
      <c r="D113" s="225"/>
      <c r="E113" s="226"/>
    </row>
    <row r="114" spans="2:5" ht="12.75">
      <c r="B114" s="227" t="s">
        <v>300</v>
      </c>
      <c r="C114" s="222" t="s">
        <v>805</v>
      </c>
      <c r="D114" s="209" t="s">
        <v>804</v>
      </c>
      <c r="E114" s="223" t="s">
        <v>806</v>
      </c>
    </row>
    <row r="115" spans="2:7" ht="12.75">
      <c r="B115" s="227"/>
      <c r="C115" s="222"/>
      <c r="D115" s="209"/>
      <c r="E115" s="223"/>
      <c r="G115" s="36"/>
    </row>
    <row r="116" spans="2:5" ht="12.75">
      <c r="B116" s="5" t="s">
        <v>301</v>
      </c>
      <c r="C116" s="120">
        <v>0.5616769673186731</v>
      </c>
      <c r="D116" s="26">
        <v>1.6599943124092453</v>
      </c>
      <c r="E116" s="6">
        <f aca="true" t="shared" si="0" ref="E116:E124">D116-C116</f>
        <v>1.0983173450905723</v>
      </c>
    </row>
    <row r="117" spans="2:5" ht="12.75">
      <c r="B117" s="5" t="s">
        <v>302</v>
      </c>
      <c r="C117" s="120">
        <v>19.301003812535765</v>
      </c>
      <c r="D117" s="26">
        <v>18.43757955179557</v>
      </c>
      <c r="E117" s="6">
        <f t="shared" si="0"/>
        <v>-0.8634242607401958</v>
      </c>
    </row>
    <row r="118" spans="2:5" ht="12.75">
      <c r="B118" s="5" t="s">
        <v>303</v>
      </c>
      <c r="C118" s="120">
        <v>40.86835177170775</v>
      </c>
      <c r="D118" s="26">
        <v>29.196629279123545</v>
      </c>
      <c r="E118" s="6">
        <f t="shared" si="0"/>
        <v>-11.671722492584205</v>
      </c>
    </row>
    <row r="119" spans="2:5" ht="12.75">
      <c r="B119" s="5" t="s">
        <v>304</v>
      </c>
      <c r="C119" s="120">
        <v>29.868803453747933</v>
      </c>
      <c r="D119" s="26">
        <v>37.63243272319807</v>
      </c>
      <c r="E119" s="6">
        <f t="shared" si="0"/>
        <v>7.7636292694501385</v>
      </c>
    </row>
    <row r="120" spans="2:5" ht="12.75">
      <c r="B120" s="5" t="s">
        <v>305</v>
      </c>
      <c r="C120" s="120">
        <v>7.055489212510768</v>
      </c>
      <c r="D120" s="26">
        <v>10.572785155759547</v>
      </c>
      <c r="E120" s="6">
        <f t="shared" si="0"/>
        <v>3.5172959432487794</v>
      </c>
    </row>
    <row r="121" spans="2:5" ht="12.75">
      <c r="B121" s="5" t="s">
        <v>306</v>
      </c>
      <c r="C121" s="120">
        <v>2.0453327611063683</v>
      </c>
      <c r="D121" s="26">
        <v>0.5258978746672666</v>
      </c>
      <c r="E121" s="6">
        <f t="shared" si="0"/>
        <v>-1.5194348864391016</v>
      </c>
    </row>
    <row r="122" spans="2:5" ht="12.75">
      <c r="B122" s="5" t="s">
        <v>760</v>
      </c>
      <c r="C122" s="120">
        <v>0.2371302908785631</v>
      </c>
      <c r="D122" s="26">
        <v>1.3329304489589815</v>
      </c>
      <c r="E122" s="6">
        <f t="shared" si="0"/>
        <v>1.0958001580804184</v>
      </c>
    </row>
    <row r="123" spans="2:5" ht="13.5" thickBot="1">
      <c r="B123" s="13" t="s">
        <v>761</v>
      </c>
      <c r="C123" s="125">
        <v>0.06221173019418102</v>
      </c>
      <c r="D123" s="27">
        <v>0.6417506540875886</v>
      </c>
      <c r="E123" s="14">
        <f t="shared" si="0"/>
        <v>0.5795389238934076</v>
      </c>
    </row>
    <row r="124" spans="2:7" ht="12.75">
      <c r="B124" s="12" t="s">
        <v>274</v>
      </c>
      <c r="C124" s="38">
        <v>100</v>
      </c>
      <c r="D124" s="28">
        <f>SUM(D116:D123)</f>
        <v>99.9999999999998</v>
      </c>
      <c r="E124" s="18">
        <f t="shared" si="0"/>
        <v>-1.9895196601282805E-13</v>
      </c>
      <c r="G124" s="36"/>
    </row>
    <row r="125" ht="13.5" thickBot="1"/>
    <row r="126" spans="2:8" ht="15" customHeight="1" thickBot="1">
      <c r="B126" s="224" t="s">
        <v>399</v>
      </c>
      <c r="C126" s="215"/>
      <c r="D126" s="215"/>
      <c r="E126" s="216"/>
      <c r="H126" s="20"/>
    </row>
    <row r="127" spans="2:8" ht="12.75">
      <c r="B127" s="208" t="s">
        <v>300</v>
      </c>
      <c r="C127" s="212" t="s">
        <v>805</v>
      </c>
      <c r="D127" s="240" t="s">
        <v>804</v>
      </c>
      <c r="E127" s="238" t="s">
        <v>806</v>
      </c>
      <c r="H127" s="20"/>
    </row>
    <row r="128" spans="2:8" ht="12.75">
      <c r="B128" s="208"/>
      <c r="C128" s="213"/>
      <c r="D128" s="237"/>
      <c r="E128" s="239"/>
      <c r="H128" s="20"/>
    </row>
    <row r="129" spans="2:5" ht="12.75">
      <c r="B129" s="5" t="s">
        <v>301</v>
      </c>
      <c r="C129" s="120">
        <v>0.5616769673186731</v>
      </c>
      <c r="D129" s="22">
        <v>1.0716073074608163</v>
      </c>
      <c r="E129" s="6">
        <f>D129-C129</f>
        <v>0.5099303401421432</v>
      </c>
    </row>
    <row r="130" spans="2:5" ht="12.75">
      <c r="B130" s="5" t="s">
        <v>302</v>
      </c>
      <c r="C130" s="120">
        <v>19.301003812535765</v>
      </c>
      <c r="D130" s="22">
        <v>21.070864735470625</v>
      </c>
      <c r="E130" s="6">
        <f aca="true" t="shared" si="1" ref="E130:E137">D130-C130</f>
        <v>1.7698609229348605</v>
      </c>
    </row>
    <row r="131" spans="2:5" ht="12.75">
      <c r="B131" s="5" t="s">
        <v>303</v>
      </c>
      <c r="C131" s="120">
        <v>40.86835177170775</v>
      </c>
      <c r="D131" s="22">
        <v>38.49044502809594</v>
      </c>
      <c r="E131" s="6">
        <f t="shared" si="1"/>
        <v>-2.3779067436118098</v>
      </c>
    </row>
    <row r="132" spans="2:5" ht="12.75">
      <c r="B132" s="5" t="s">
        <v>304</v>
      </c>
      <c r="C132" s="120">
        <v>29.868803453747933</v>
      </c>
      <c r="D132" s="22">
        <v>30.473942618115846</v>
      </c>
      <c r="E132" s="6">
        <f t="shared" si="1"/>
        <v>0.6051391643679125</v>
      </c>
    </row>
    <row r="133" spans="2:5" ht="12.75">
      <c r="B133" s="5" t="s">
        <v>305</v>
      </c>
      <c r="C133" s="120">
        <v>7.055489212510768</v>
      </c>
      <c r="D133" s="22">
        <v>7.01605489117527</v>
      </c>
      <c r="E133" s="6">
        <f t="shared" si="1"/>
        <v>-0.039434321335497735</v>
      </c>
    </row>
    <row r="134" spans="2:5" ht="12.75">
      <c r="B134" s="5" t="s">
        <v>306</v>
      </c>
      <c r="C134" s="120">
        <v>2.0453327611063683</v>
      </c>
      <c r="D134" s="22">
        <v>0.8590654859598325</v>
      </c>
      <c r="E134" s="6">
        <f t="shared" si="1"/>
        <v>-1.1862672751465357</v>
      </c>
    </row>
    <row r="135" spans="2:5" ht="12.75">
      <c r="B135" s="5" t="s">
        <v>760</v>
      </c>
      <c r="C135" s="120">
        <v>0.2371302908785631</v>
      </c>
      <c r="D135" s="22">
        <v>0.498107194063734</v>
      </c>
      <c r="E135" s="6">
        <f t="shared" si="1"/>
        <v>0.26097690318517086</v>
      </c>
    </row>
    <row r="136" spans="2:5" ht="13.5" thickBot="1">
      <c r="B136" s="13" t="s">
        <v>761</v>
      </c>
      <c r="C136" s="125">
        <v>0.06221173019418102</v>
      </c>
      <c r="D136" s="23">
        <v>0.5199127396577644</v>
      </c>
      <c r="E136" s="14">
        <f t="shared" si="1"/>
        <v>0.4577010094635834</v>
      </c>
    </row>
    <row r="137" spans="2:7" ht="12.75">
      <c r="B137" s="10" t="s">
        <v>274</v>
      </c>
      <c r="C137" s="38">
        <v>100</v>
      </c>
      <c r="D137" s="24">
        <f>SUM(D129:D136)</f>
        <v>99.99999999999983</v>
      </c>
      <c r="E137" s="18">
        <f t="shared" si="1"/>
        <v>-1.7053025658242404E-13</v>
      </c>
      <c r="G137" s="36"/>
    </row>
    <row r="138" ht="13.5" thickBot="1"/>
    <row r="139" spans="2:5" ht="26.25" customHeight="1" thickBot="1">
      <c r="B139" s="214" t="s">
        <v>400</v>
      </c>
      <c r="C139" s="215"/>
      <c r="D139" s="215"/>
      <c r="E139" s="216"/>
    </row>
    <row r="140" spans="2:5" ht="12.75">
      <c r="B140" s="227" t="s">
        <v>300</v>
      </c>
      <c r="C140" s="222" t="s">
        <v>805</v>
      </c>
      <c r="D140" s="209" t="s">
        <v>804</v>
      </c>
      <c r="E140" s="223" t="s">
        <v>806</v>
      </c>
    </row>
    <row r="141" spans="2:5" ht="12.75">
      <c r="B141" s="227"/>
      <c r="C141" s="222"/>
      <c r="D141" s="209"/>
      <c r="E141" s="223"/>
    </row>
    <row r="142" spans="2:5" ht="12.75">
      <c r="B142" s="5" t="s">
        <v>307</v>
      </c>
      <c r="C142" s="120">
        <v>22.827467930154143</v>
      </c>
      <c r="D142" s="22">
        <v>23.93035067610673</v>
      </c>
      <c r="E142" s="6">
        <f>D142-C142</f>
        <v>1.1028827459525878</v>
      </c>
    </row>
    <row r="143" spans="2:5" ht="12.75">
      <c r="B143" s="5" t="s">
        <v>308</v>
      </c>
      <c r="C143" s="120">
        <v>59.76901383040526</v>
      </c>
      <c r="D143" s="22">
        <v>54.012874397647465</v>
      </c>
      <c r="E143" s="6">
        <f aca="true" t="shared" si="2" ref="E143:E148">D143-C143</f>
        <v>-5.7561394327577915</v>
      </c>
    </row>
    <row r="144" spans="2:5" ht="12.75">
      <c r="B144" s="7" t="s">
        <v>309</v>
      </c>
      <c r="C144" s="120">
        <v>10.714631652748132</v>
      </c>
      <c r="D144" s="22">
        <v>16.30468173033992</v>
      </c>
      <c r="E144" s="6">
        <f t="shared" si="2"/>
        <v>5.590050077591787</v>
      </c>
    </row>
    <row r="145" spans="2:5" ht="12.75">
      <c r="B145" s="5" t="s">
        <v>310</v>
      </c>
      <c r="C145" s="120">
        <v>1.7961124968684825</v>
      </c>
      <c r="D145" s="22">
        <v>0.9748349218435326</v>
      </c>
      <c r="E145" s="6">
        <f t="shared" si="2"/>
        <v>-0.8212775750249499</v>
      </c>
    </row>
    <row r="146" spans="2:5" ht="12.75">
      <c r="B146" s="5" t="s">
        <v>760</v>
      </c>
      <c r="C146" s="120">
        <v>4.620362047517853</v>
      </c>
      <c r="D146" s="22">
        <v>4.1253906244205005</v>
      </c>
      <c r="E146" s="6">
        <f t="shared" si="2"/>
        <v>-0.4949714230973523</v>
      </c>
    </row>
    <row r="147" spans="2:5" ht="13.5" thickBot="1">
      <c r="B147" s="13" t="s">
        <v>761</v>
      </c>
      <c r="C147" s="125">
        <v>0.27241204230613714</v>
      </c>
      <c r="D147" s="23">
        <v>0.6518676496418453</v>
      </c>
      <c r="E147" s="14">
        <f t="shared" si="2"/>
        <v>0.37945560733570816</v>
      </c>
    </row>
    <row r="148" spans="2:5" ht="12.75">
      <c r="B148" s="10" t="s">
        <v>274</v>
      </c>
      <c r="C148" s="38">
        <v>100</v>
      </c>
      <c r="D148" s="24">
        <f>SUM(D142:D147)</f>
        <v>100</v>
      </c>
      <c r="E148" s="18">
        <f t="shared" si="2"/>
        <v>0</v>
      </c>
    </row>
    <row r="149" ht="13.5" thickBot="1"/>
    <row r="150" spans="2:5" ht="26.25" customHeight="1" thickBot="1">
      <c r="B150" s="224" t="s">
        <v>401</v>
      </c>
      <c r="C150" s="215"/>
      <c r="D150" s="215"/>
      <c r="E150" s="216"/>
    </row>
    <row r="151" spans="2:8" ht="12.75" customHeight="1">
      <c r="B151" s="208" t="s">
        <v>300</v>
      </c>
      <c r="C151" s="222" t="s">
        <v>805</v>
      </c>
      <c r="D151" s="209" t="s">
        <v>804</v>
      </c>
      <c r="E151" s="223" t="s">
        <v>806</v>
      </c>
      <c r="G151" s="20"/>
      <c r="H151" s="21"/>
    </row>
    <row r="152" spans="2:8" ht="12.75">
      <c r="B152" s="208"/>
      <c r="C152" s="222"/>
      <c r="D152" s="209"/>
      <c r="E152" s="223"/>
      <c r="G152" s="20"/>
      <c r="H152" s="21"/>
    </row>
    <row r="153" spans="2:5" ht="12.75">
      <c r="B153" s="5" t="s">
        <v>633</v>
      </c>
      <c r="C153" s="120">
        <v>71.40829014080465</v>
      </c>
      <c r="D153" s="22">
        <v>62.91459029002107</v>
      </c>
      <c r="E153" s="6">
        <f aca="true" t="shared" si="3" ref="E153:E159">D153-C153</f>
        <v>-8.493699850783585</v>
      </c>
    </row>
    <row r="154" spans="2:5" ht="12.75">
      <c r="B154" s="5" t="s">
        <v>418</v>
      </c>
      <c r="C154" s="120">
        <v>10.65997893612079</v>
      </c>
      <c r="D154" s="22">
        <v>20.02178930591873</v>
      </c>
      <c r="E154" s="6">
        <f t="shared" si="3"/>
        <v>9.36181036979794</v>
      </c>
    </row>
    <row r="155" spans="2:5" ht="12.75">
      <c r="B155" s="5" t="s">
        <v>313</v>
      </c>
      <c r="C155" s="120">
        <v>13.129081944775004</v>
      </c>
      <c r="D155" s="22">
        <v>12.81003284951714</v>
      </c>
      <c r="E155" s="6">
        <f t="shared" si="3"/>
        <v>-0.3190490952578635</v>
      </c>
    </row>
    <row r="156" spans="2:5" ht="12.75">
      <c r="B156" s="5" t="s">
        <v>306</v>
      </c>
      <c r="C156" s="120">
        <v>1.1389819330520188</v>
      </c>
      <c r="D156" s="22">
        <v>0.44731956774963977</v>
      </c>
      <c r="E156" s="6">
        <f t="shared" si="3"/>
        <v>-0.691662365302379</v>
      </c>
    </row>
    <row r="157" spans="2:5" ht="12.75">
      <c r="B157" s="5" t="s">
        <v>760</v>
      </c>
      <c r="C157" s="120">
        <v>3.5155418355099233</v>
      </c>
      <c r="D157" s="22">
        <v>3.133193598938117</v>
      </c>
      <c r="E157" s="6">
        <f t="shared" si="3"/>
        <v>-0.38234823657180605</v>
      </c>
    </row>
    <row r="158" spans="2:5" ht="13.5" thickBot="1">
      <c r="B158" s="13" t="s">
        <v>761</v>
      </c>
      <c r="C158" s="125">
        <v>0.1481252097376045</v>
      </c>
      <c r="D158" s="23">
        <v>0.6730743878551393</v>
      </c>
      <c r="E158" s="14">
        <f t="shared" si="3"/>
        <v>0.5249491781175348</v>
      </c>
    </row>
    <row r="159" spans="2:5" ht="12.75">
      <c r="B159" s="10" t="s">
        <v>274</v>
      </c>
      <c r="C159" s="38">
        <f>SUM(C153:C158)</f>
        <v>100</v>
      </c>
      <c r="D159" s="24">
        <f>SUM(D153:D158)</f>
        <v>99.99999999999984</v>
      </c>
      <c r="E159" s="18">
        <f t="shared" si="3"/>
        <v>-1.5631940186722204E-13</v>
      </c>
    </row>
    <row r="160" ht="13.5" thickBot="1"/>
    <row r="161" spans="2:5" ht="39.75" customHeight="1" thickBot="1">
      <c r="B161" s="224" t="s">
        <v>467</v>
      </c>
      <c r="C161" s="215"/>
      <c r="D161" s="215"/>
      <c r="E161" s="216"/>
    </row>
    <row r="162" spans="2:5" ht="12.75" customHeight="1">
      <c r="B162" s="208" t="s">
        <v>300</v>
      </c>
      <c r="C162" s="222" t="s">
        <v>805</v>
      </c>
      <c r="D162" s="209" t="s">
        <v>804</v>
      </c>
      <c r="E162" s="223" t="s">
        <v>806</v>
      </c>
    </row>
    <row r="163" spans="2:5" ht="12.75">
      <c r="B163" s="208"/>
      <c r="C163" s="222"/>
      <c r="D163" s="209"/>
      <c r="E163" s="223"/>
    </row>
    <row r="164" spans="2:5" ht="12.75">
      <c r="B164" s="5" t="s">
        <v>417</v>
      </c>
      <c r="C164" s="120">
        <v>78.71863472077348</v>
      </c>
      <c r="D164" s="22">
        <v>77.55553837246914</v>
      </c>
      <c r="E164" s="6">
        <f aca="true" t="shared" si="4" ref="E164:E170">D164-C164</f>
        <v>-1.163096348304336</v>
      </c>
    </row>
    <row r="165" spans="2:5" ht="12.75">
      <c r="B165" s="5" t="s">
        <v>315</v>
      </c>
      <c r="C165" s="120">
        <v>14.418163836169835</v>
      </c>
      <c r="D165" s="22">
        <v>14.941391261577223</v>
      </c>
      <c r="E165" s="6">
        <f t="shared" si="4"/>
        <v>0.5232274254073879</v>
      </c>
    </row>
    <row r="166" spans="2:5" ht="12.75">
      <c r="B166" s="5" t="s">
        <v>418</v>
      </c>
      <c r="C166" s="120">
        <v>4.068282390194406</v>
      </c>
      <c r="D166" s="22">
        <v>5.42158559843495</v>
      </c>
      <c r="E166" s="6">
        <f t="shared" si="4"/>
        <v>1.3533032082405443</v>
      </c>
    </row>
    <row r="167" spans="2:5" ht="12.75">
      <c r="B167" s="5" t="s">
        <v>306</v>
      </c>
      <c r="C167" s="120">
        <v>0.29232951878522107</v>
      </c>
      <c r="D167" s="22">
        <v>0.3575705729806357</v>
      </c>
      <c r="E167" s="6">
        <f t="shared" si="4"/>
        <v>0.06524105419541465</v>
      </c>
    </row>
    <row r="168" spans="2:5" ht="12.75">
      <c r="B168" s="5" t="s">
        <v>760</v>
      </c>
      <c r="C168" s="120">
        <v>2.3699270984138607</v>
      </c>
      <c r="D168" s="22">
        <v>1.1875319749352486</v>
      </c>
      <c r="E168" s="6">
        <f t="shared" si="4"/>
        <v>-1.182395123478612</v>
      </c>
    </row>
    <row r="169" spans="2:5" ht="13.5" thickBot="1">
      <c r="B169" s="13" t="s">
        <v>761</v>
      </c>
      <c r="C169" s="125">
        <v>0.1326624356631909</v>
      </c>
      <c r="D169" s="23">
        <v>0.5363822196027721</v>
      </c>
      <c r="E169" s="14">
        <f t="shared" si="4"/>
        <v>0.4037197839395812</v>
      </c>
    </row>
    <row r="170" spans="2:5" ht="12.75">
      <c r="B170" s="10" t="s">
        <v>274</v>
      </c>
      <c r="C170" s="38">
        <v>100</v>
      </c>
      <c r="D170" s="24">
        <f>SUM(D164:D169)</f>
        <v>99.99999999999997</v>
      </c>
      <c r="E170" s="18">
        <f t="shared" si="4"/>
        <v>0</v>
      </c>
    </row>
    <row r="171" ht="13.5" thickBot="1"/>
    <row r="172" spans="2:5" ht="26.25" customHeight="1" thickBot="1">
      <c r="B172" s="224" t="s">
        <v>468</v>
      </c>
      <c r="C172" s="215"/>
      <c r="D172" s="215"/>
      <c r="E172" s="216"/>
    </row>
    <row r="173" spans="2:10" ht="12.75" customHeight="1">
      <c r="B173" s="208" t="s">
        <v>300</v>
      </c>
      <c r="C173" s="222" t="s">
        <v>805</v>
      </c>
      <c r="D173" s="209" t="s">
        <v>804</v>
      </c>
      <c r="E173" s="223" t="s">
        <v>806</v>
      </c>
      <c r="J173" s="127"/>
    </row>
    <row r="174" spans="2:5" ht="12.75">
      <c r="B174" s="208"/>
      <c r="C174" s="222"/>
      <c r="D174" s="209"/>
      <c r="E174" s="223"/>
    </row>
    <row r="175" spans="2:5" ht="12.75">
      <c r="B175" s="5" t="s">
        <v>417</v>
      </c>
      <c r="C175" s="120">
        <v>34.15324853056383</v>
      </c>
      <c r="D175" s="22">
        <v>36.09749878139114</v>
      </c>
      <c r="E175" s="6">
        <f aca="true" t="shared" si="5" ref="E175:E181">D175-C175</f>
        <v>1.9442502508273094</v>
      </c>
    </row>
    <row r="176" spans="2:5" ht="12.75">
      <c r="B176" s="5" t="s">
        <v>315</v>
      </c>
      <c r="C176" s="120">
        <v>59.82110239236742</v>
      </c>
      <c r="D176" s="22">
        <v>54.83674490741041</v>
      </c>
      <c r="E176" s="6">
        <f t="shared" si="5"/>
        <v>-4.984357484957009</v>
      </c>
    </row>
    <row r="177" spans="2:5" ht="12.75">
      <c r="B177" s="5" t="s">
        <v>418</v>
      </c>
      <c r="C177" s="120">
        <v>2.261752816411721</v>
      </c>
      <c r="D177" s="22">
        <v>5.574916078975334</v>
      </c>
      <c r="E177" s="6">
        <f t="shared" si="5"/>
        <v>3.313163262563613</v>
      </c>
    </row>
    <row r="178" spans="2:5" ht="12.75">
      <c r="B178" s="5" t="s">
        <v>306</v>
      </c>
      <c r="C178" s="120">
        <v>0.5227189743203405</v>
      </c>
      <c r="D178" s="22">
        <v>0.5137947060687682</v>
      </c>
      <c r="E178" s="6">
        <f t="shared" si="5"/>
        <v>-0.008924268251572332</v>
      </c>
    </row>
    <row r="179" spans="2:5" ht="12.75">
      <c r="B179" s="5" t="s">
        <v>760</v>
      </c>
      <c r="C179" s="120">
        <v>2.975345621120475</v>
      </c>
      <c r="D179" s="22">
        <v>2.428861328863392</v>
      </c>
      <c r="E179" s="6">
        <f t="shared" si="5"/>
        <v>-0.546484292257083</v>
      </c>
    </row>
    <row r="180" spans="2:5" ht="13.5" thickBot="1">
      <c r="B180" s="13" t="s">
        <v>761</v>
      </c>
      <c r="C180" s="125">
        <v>0.2658316652162141</v>
      </c>
      <c r="D180" s="23">
        <v>0.5481841972908388</v>
      </c>
      <c r="E180" s="14">
        <f t="shared" si="5"/>
        <v>0.2823525320746247</v>
      </c>
    </row>
    <row r="181" spans="2:5" ht="12.75">
      <c r="B181" s="10" t="s">
        <v>274</v>
      </c>
      <c r="C181" s="38">
        <v>100</v>
      </c>
      <c r="D181" s="24">
        <v>100</v>
      </c>
      <c r="E181" s="18">
        <f t="shared" si="5"/>
        <v>0</v>
      </c>
    </row>
    <row r="182" ht="13.5" thickBot="1"/>
    <row r="183" spans="2:5" ht="26.25" customHeight="1" thickBot="1">
      <c r="B183" s="224" t="s">
        <v>469</v>
      </c>
      <c r="C183" s="215"/>
      <c r="D183" s="215"/>
      <c r="E183" s="216"/>
    </row>
    <row r="184" spans="2:5" ht="12.75" customHeight="1">
      <c r="B184" s="208" t="s">
        <v>300</v>
      </c>
      <c r="C184" s="222" t="s">
        <v>805</v>
      </c>
      <c r="D184" s="209" t="s">
        <v>804</v>
      </c>
      <c r="E184" s="223" t="s">
        <v>806</v>
      </c>
    </row>
    <row r="185" spans="2:5" ht="12.75">
      <c r="B185" s="208"/>
      <c r="C185" s="222"/>
      <c r="D185" s="209"/>
      <c r="E185" s="223"/>
    </row>
    <row r="186" spans="2:5" ht="12.75">
      <c r="B186" s="5" t="s">
        <v>417</v>
      </c>
      <c r="C186" s="120">
        <v>58.491799494988626</v>
      </c>
      <c r="D186" s="22">
        <v>60.22840729869372</v>
      </c>
      <c r="E186" s="6">
        <f aca="true" t="shared" si="6" ref="E186:E192">D186-C186</f>
        <v>1.7366078037050912</v>
      </c>
    </row>
    <row r="187" spans="2:5" ht="12.75">
      <c r="B187" s="5" t="s">
        <v>315</v>
      </c>
      <c r="C187" s="120">
        <v>31.74256344706016</v>
      </c>
      <c r="D187" s="22">
        <v>30.072990659446567</v>
      </c>
      <c r="E187" s="6">
        <f t="shared" si="6"/>
        <v>-1.6695727876135926</v>
      </c>
    </row>
    <row r="188" spans="2:5" ht="12.75">
      <c r="B188" s="5" t="s">
        <v>418</v>
      </c>
      <c r="C188" s="120">
        <v>5.407563884507487</v>
      </c>
      <c r="D188" s="22">
        <v>6.471908674920222</v>
      </c>
      <c r="E188" s="6">
        <f t="shared" si="6"/>
        <v>1.0643447904127346</v>
      </c>
    </row>
    <row r="189" spans="2:5" ht="12.75">
      <c r="B189" s="5" t="s">
        <v>306</v>
      </c>
      <c r="C189" s="120">
        <v>0.9199580056920102</v>
      </c>
      <c r="D189" s="22">
        <v>0.4090015773136165</v>
      </c>
      <c r="E189" s="6">
        <f t="shared" si="6"/>
        <v>-0.5109564283783937</v>
      </c>
    </row>
    <row r="190" spans="2:5" ht="12.75">
      <c r="B190" s="5" t="s">
        <v>760</v>
      </c>
      <c r="C190" s="120">
        <v>3.1017057014201397</v>
      </c>
      <c r="D190" s="22">
        <v>2.225847627600183</v>
      </c>
      <c r="E190" s="6">
        <f t="shared" si="6"/>
        <v>-0.8758580738199568</v>
      </c>
    </row>
    <row r="191" spans="2:5" ht="13.5" thickBot="1">
      <c r="B191" s="13" t="s">
        <v>761</v>
      </c>
      <c r="C191" s="125">
        <v>0.33640946633157687</v>
      </c>
      <c r="D191" s="23">
        <v>0.5918441620254359</v>
      </c>
      <c r="E191" s="14">
        <f t="shared" si="6"/>
        <v>0.255434695693859</v>
      </c>
    </row>
    <row r="192" spans="2:5" ht="12.75">
      <c r="B192" s="10" t="s">
        <v>274</v>
      </c>
      <c r="C192" s="38">
        <v>100</v>
      </c>
      <c r="D192" s="24">
        <f>SUM(D186:D191)</f>
        <v>99.99999999999976</v>
      </c>
      <c r="E192" s="18">
        <f t="shared" si="6"/>
        <v>-2.4158453015843406E-13</v>
      </c>
    </row>
    <row r="193" ht="13.5" thickBot="1"/>
    <row r="194" spans="2:5" ht="26.25" customHeight="1" thickBot="1">
      <c r="B194" s="224" t="s">
        <v>470</v>
      </c>
      <c r="C194" s="215"/>
      <c r="D194" s="215"/>
      <c r="E194" s="216"/>
    </row>
    <row r="195" spans="2:5" ht="12.75" customHeight="1">
      <c r="B195" s="208" t="s">
        <v>300</v>
      </c>
      <c r="C195" s="222" t="s">
        <v>805</v>
      </c>
      <c r="D195" s="209" t="s">
        <v>804</v>
      </c>
      <c r="E195" s="223" t="s">
        <v>806</v>
      </c>
    </row>
    <row r="196" spans="2:5" ht="12.75">
      <c r="B196" s="208"/>
      <c r="C196" s="222"/>
      <c r="D196" s="209"/>
      <c r="E196" s="223"/>
    </row>
    <row r="197" spans="2:5" ht="12.75">
      <c r="B197" s="5" t="s">
        <v>314</v>
      </c>
      <c r="C197" s="120">
        <v>47.64991809241636</v>
      </c>
      <c r="D197" s="22">
        <v>57.037998245333384</v>
      </c>
      <c r="E197" s="6">
        <f aca="true" t="shared" si="7" ref="E197:E203">D197-C197</f>
        <v>9.388080152917027</v>
      </c>
    </row>
    <row r="198" spans="2:5" ht="12.75">
      <c r="B198" s="5" t="s">
        <v>315</v>
      </c>
      <c r="C198" s="120">
        <v>45.45194028264896</v>
      </c>
      <c r="D198" s="22">
        <v>34.74898033022217</v>
      </c>
      <c r="E198" s="6">
        <f t="shared" si="7"/>
        <v>-10.702959952426795</v>
      </c>
    </row>
    <row r="199" spans="2:5" ht="12.75">
      <c r="B199" s="5" t="s">
        <v>312</v>
      </c>
      <c r="C199" s="120">
        <v>2.4726378563184035</v>
      </c>
      <c r="D199" s="22">
        <v>4.521969165807104</v>
      </c>
      <c r="E199" s="6">
        <f t="shared" si="7"/>
        <v>2.049331309488701</v>
      </c>
    </row>
    <row r="200" spans="2:5" ht="12.75">
      <c r="B200" s="5" t="s">
        <v>306</v>
      </c>
      <c r="C200" s="120">
        <v>0.9144897155076753</v>
      </c>
      <c r="D200" s="22">
        <v>0.2623142358504898</v>
      </c>
      <c r="E200" s="6">
        <f t="shared" si="7"/>
        <v>-0.6521754796571855</v>
      </c>
    </row>
    <row r="201" spans="2:5" ht="12.75">
      <c r="B201" s="5" t="s">
        <v>760</v>
      </c>
      <c r="C201" s="120">
        <v>3.240327334201704</v>
      </c>
      <c r="D201" s="22">
        <v>2.80644652607505</v>
      </c>
      <c r="E201" s="6">
        <f t="shared" si="7"/>
        <v>-0.43388080812665386</v>
      </c>
    </row>
    <row r="202" spans="2:5" ht="13.5" thickBot="1">
      <c r="B202" s="13" t="s">
        <v>761</v>
      </c>
      <c r="C202" s="125">
        <v>0.2706867189068961</v>
      </c>
      <c r="D202" s="23">
        <v>0.6222914967115725</v>
      </c>
      <c r="E202" s="14">
        <f t="shared" si="7"/>
        <v>0.35160477780467636</v>
      </c>
    </row>
    <row r="203" spans="2:5" ht="12.75">
      <c r="B203" s="10" t="s">
        <v>274</v>
      </c>
      <c r="C203" s="38">
        <v>100</v>
      </c>
      <c r="D203" s="24">
        <f>SUM(D197:D202)</f>
        <v>99.99999999999977</v>
      </c>
      <c r="E203" s="18">
        <f t="shared" si="7"/>
        <v>-2.2737367544323206E-13</v>
      </c>
    </row>
    <row r="204" ht="13.5" thickBot="1"/>
    <row r="205" spans="2:5" ht="26.25" customHeight="1" thickBot="1">
      <c r="B205" s="224" t="s">
        <v>471</v>
      </c>
      <c r="C205" s="215"/>
      <c r="D205" s="215"/>
      <c r="E205" s="216"/>
    </row>
    <row r="206" spans="2:5" ht="12.75" customHeight="1">
      <c r="B206" s="208" t="s">
        <v>300</v>
      </c>
      <c r="C206" s="222" t="s">
        <v>805</v>
      </c>
      <c r="D206" s="209" t="s">
        <v>804</v>
      </c>
      <c r="E206" s="223" t="s">
        <v>806</v>
      </c>
    </row>
    <row r="207" spans="2:5" ht="12.75">
      <c r="B207" s="208"/>
      <c r="C207" s="222"/>
      <c r="D207" s="209"/>
      <c r="E207" s="223"/>
    </row>
    <row r="208" spans="2:5" ht="12.75">
      <c r="B208" s="5" t="s">
        <v>314</v>
      </c>
      <c r="C208" s="120">
        <v>77.12637093109048</v>
      </c>
      <c r="D208" s="22">
        <v>79.67328700771685</v>
      </c>
      <c r="E208" s="6">
        <f aca="true" t="shared" si="8" ref="E208:E214">D208-C208</f>
        <v>2.546916076626374</v>
      </c>
    </row>
    <row r="209" spans="2:5" ht="12.75">
      <c r="B209" s="5" t="s">
        <v>315</v>
      </c>
      <c r="C209" s="120">
        <v>18.913374800723957</v>
      </c>
      <c r="D209" s="22">
        <v>15.222343055649036</v>
      </c>
      <c r="E209" s="6">
        <f t="shared" si="8"/>
        <v>-3.6910317450749215</v>
      </c>
    </row>
    <row r="210" spans="2:5" ht="12.75">
      <c r="B210" s="5" t="s">
        <v>312</v>
      </c>
      <c r="C210" s="120">
        <v>1.208897248110767</v>
      </c>
      <c r="D210" s="22">
        <v>2.8784886014563176</v>
      </c>
      <c r="E210" s="6">
        <f t="shared" si="8"/>
        <v>1.6695913533455506</v>
      </c>
    </row>
    <row r="211" spans="2:5" ht="12.75">
      <c r="B211" s="5" t="s">
        <v>306</v>
      </c>
      <c r="C211" s="120">
        <v>0.2154827249134999</v>
      </c>
      <c r="D211" s="22">
        <v>0.20872629798458578</v>
      </c>
      <c r="E211" s="6">
        <f t="shared" si="8"/>
        <v>-0.006756426928914122</v>
      </c>
    </row>
    <row r="212" spans="2:5" ht="12.75">
      <c r="B212" s="5" t="s">
        <v>760</v>
      </c>
      <c r="C212" s="120">
        <v>2.363756604783426</v>
      </c>
      <c r="D212" s="22">
        <v>1.3876599817809152</v>
      </c>
      <c r="E212" s="6">
        <f t="shared" si="8"/>
        <v>-0.9760966230025108</v>
      </c>
    </row>
    <row r="213" spans="2:5" ht="13.5" thickBot="1">
      <c r="B213" s="13" t="s">
        <v>761</v>
      </c>
      <c r="C213" s="125">
        <v>0.17211769037787936</v>
      </c>
      <c r="D213" s="23">
        <v>0.6294950554123405</v>
      </c>
      <c r="E213" s="14">
        <f t="shared" si="8"/>
        <v>0.45737736503446114</v>
      </c>
    </row>
    <row r="214" spans="2:5" ht="12.75">
      <c r="B214" s="10" t="s">
        <v>274</v>
      </c>
      <c r="C214" s="38">
        <v>100</v>
      </c>
      <c r="D214" s="24">
        <f>SUM(D208:D213)</f>
        <v>100.00000000000003</v>
      </c>
      <c r="E214" s="18">
        <f t="shared" si="8"/>
        <v>0</v>
      </c>
    </row>
    <row r="215" ht="13.5" thickBot="1"/>
    <row r="216" spans="2:5" ht="39.75" customHeight="1" thickBot="1">
      <c r="B216" s="224" t="s">
        <v>472</v>
      </c>
      <c r="C216" s="215"/>
      <c r="D216" s="215"/>
      <c r="E216" s="216"/>
    </row>
    <row r="217" spans="2:5" ht="12.75" customHeight="1">
      <c r="B217" s="232" t="s">
        <v>300</v>
      </c>
      <c r="C217" s="222" t="s">
        <v>805</v>
      </c>
      <c r="D217" s="209" t="s">
        <v>804</v>
      </c>
      <c r="E217" s="223" t="s">
        <v>806</v>
      </c>
    </row>
    <row r="218" spans="2:5" ht="12.75">
      <c r="B218" s="233"/>
      <c r="C218" s="222"/>
      <c r="D218" s="209"/>
      <c r="E218" s="223"/>
    </row>
    <row r="219" spans="2:5" ht="12.75">
      <c r="B219" s="5" t="s">
        <v>314</v>
      </c>
      <c r="C219" s="120">
        <v>59.75504443017549</v>
      </c>
      <c r="D219" s="22">
        <v>57.64300360153561</v>
      </c>
      <c r="E219" s="6">
        <f aca="true" t="shared" si="9" ref="E219:E225">D219-C219</f>
        <v>-2.112040828639877</v>
      </c>
    </row>
    <row r="220" spans="2:5" ht="12.75">
      <c r="B220" s="5" t="s">
        <v>315</v>
      </c>
      <c r="C220" s="120">
        <v>29.190538472638554</v>
      </c>
      <c r="D220" s="22">
        <v>32.33663810105208</v>
      </c>
      <c r="E220" s="6">
        <f t="shared" si="9"/>
        <v>3.146099628413527</v>
      </c>
    </row>
    <row r="221" spans="2:5" ht="12.75">
      <c r="B221" s="5" t="s">
        <v>312</v>
      </c>
      <c r="C221" s="120">
        <v>6.733371651611578</v>
      </c>
      <c r="D221" s="22">
        <v>7.421284497539595</v>
      </c>
      <c r="E221" s="6">
        <f t="shared" si="9"/>
        <v>0.6879128459280173</v>
      </c>
    </row>
    <row r="222" spans="2:5" ht="12.75">
      <c r="B222" s="5" t="s">
        <v>306</v>
      </c>
      <c r="C222" s="120">
        <v>0.31678907592584293</v>
      </c>
      <c r="D222" s="22">
        <v>0.1831216223993054</v>
      </c>
      <c r="E222" s="6">
        <f t="shared" si="9"/>
        <v>-0.13366745352653753</v>
      </c>
    </row>
    <row r="223" spans="2:5" ht="12.75">
      <c r="B223" s="5" t="s">
        <v>760</v>
      </c>
      <c r="C223" s="120">
        <v>3.7215257495541207</v>
      </c>
      <c r="D223" s="22">
        <v>1.7189727512110304</v>
      </c>
      <c r="E223" s="6">
        <f t="shared" si="9"/>
        <v>-2.0025529983430905</v>
      </c>
    </row>
    <row r="224" spans="2:5" ht="13.5" thickBot="1">
      <c r="B224" s="13" t="s">
        <v>761</v>
      </c>
      <c r="C224" s="125">
        <v>0.28273062009441585</v>
      </c>
      <c r="D224" s="23">
        <v>0.6969794262622616</v>
      </c>
      <c r="E224" s="14">
        <f t="shared" si="9"/>
        <v>0.41424880616784576</v>
      </c>
    </row>
    <row r="225" spans="2:5" ht="12.75">
      <c r="B225" s="10" t="s">
        <v>274</v>
      </c>
      <c r="C225" s="38">
        <v>100</v>
      </c>
      <c r="D225" s="24">
        <f>SUM(D219:D224)</f>
        <v>99.99999999999989</v>
      </c>
      <c r="E225" s="18">
        <f t="shared" si="9"/>
        <v>-1.1368683772161603E-13</v>
      </c>
    </row>
    <row r="226" ht="13.5" thickBot="1"/>
    <row r="227" spans="2:5" ht="26.25" customHeight="1" thickBot="1">
      <c r="B227" s="224" t="s">
        <v>473</v>
      </c>
      <c r="C227" s="215"/>
      <c r="D227" s="215"/>
      <c r="E227" s="216"/>
    </row>
    <row r="228" spans="2:5" ht="12.75" customHeight="1">
      <c r="B228" s="232" t="s">
        <v>300</v>
      </c>
      <c r="C228" s="222" t="s">
        <v>805</v>
      </c>
      <c r="D228" s="209" t="s">
        <v>804</v>
      </c>
      <c r="E228" s="223" t="s">
        <v>806</v>
      </c>
    </row>
    <row r="229" spans="2:5" ht="12.75">
      <c r="B229" s="233"/>
      <c r="C229" s="222"/>
      <c r="D229" s="209"/>
      <c r="E229" s="223"/>
    </row>
    <row r="230" spans="2:5" ht="12.75">
      <c r="B230" s="5" t="s">
        <v>314</v>
      </c>
      <c r="C230" s="120">
        <v>70.03302628031348</v>
      </c>
      <c r="D230" s="22">
        <v>72.7859169521302</v>
      </c>
      <c r="E230" s="6">
        <f aca="true" t="shared" si="10" ref="E230:E236">D230-C230</f>
        <v>2.752890671816715</v>
      </c>
    </row>
    <row r="231" spans="2:5" ht="12.75">
      <c r="B231" s="5" t="s">
        <v>315</v>
      </c>
      <c r="C231" s="120">
        <v>24.68370778861662</v>
      </c>
      <c r="D231" s="22">
        <v>20.460283285263202</v>
      </c>
      <c r="E231" s="6">
        <f t="shared" si="10"/>
        <v>-4.223424503353417</v>
      </c>
    </row>
    <row r="232" spans="2:5" ht="12.75">
      <c r="B232" s="5" t="s">
        <v>312</v>
      </c>
      <c r="C232" s="120">
        <v>2.5119072336503008</v>
      </c>
      <c r="D232" s="22">
        <v>4.691370144709128</v>
      </c>
      <c r="E232" s="6">
        <f t="shared" si="10"/>
        <v>2.1794629110588275</v>
      </c>
    </row>
    <row r="233" spans="2:5" ht="12.75">
      <c r="B233" s="5" t="s">
        <v>306</v>
      </c>
      <c r="C233" s="120">
        <v>0.40046884948461364</v>
      </c>
      <c r="D233" s="22">
        <v>0.22235707751790076</v>
      </c>
      <c r="E233" s="6">
        <f t="shared" si="10"/>
        <v>-0.17811177196671288</v>
      </c>
    </row>
    <row r="234" spans="2:5" ht="12.75">
      <c r="B234" s="5" t="s">
        <v>760</v>
      </c>
      <c r="C234" s="120">
        <v>2.220835961763974</v>
      </c>
      <c r="D234" s="22">
        <v>1.2640906016607067</v>
      </c>
      <c r="E234" s="6">
        <f t="shared" si="10"/>
        <v>-0.9567453601032672</v>
      </c>
    </row>
    <row r="235" spans="2:5" ht="13.5" thickBot="1">
      <c r="B235" s="13" t="s">
        <v>761</v>
      </c>
      <c r="C235" s="125">
        <v>0.1500538861710103</v>
      </c>
      <c r="D235" s="23">
        <v>0.5759819387188713</v>
      </c>
      <c r="E235" s="14">
        <f t="shared" si="10"/>
        <v>0.425928052547861</v>
      </c>
    </row>
    <row r="236" spans="2:5" ht="12.75">
      <c r="B236" s="10" t="s">
        <v>274</v>
      </c>
      <c r="C236" s="38">
        <v>100</v>
      </c>
      <c r="D236" s="24">
        <f>SUM(D230:D235)</f>
        <v>100</v>
      </c>
      <c r="E236" s="18">
        <f t="shared" si="10"/>
        <v>0</v>
      </c>
    </row>
    <row r="237" ht="13.5" thickBot="1"/>
    <row r="238" spans="2:5" ht="39.75" customHeight="1" thickBot="1">
      <c r="B238" s="224" t="s">
        <v>474</v>
      </c>
      <c r="C238" s="215"/>
      <c r="D238" s="215"/>
      <c r="E238" s="216"/>
    </row>
    <row r="239" spans="2:5" ht="12.75" customHeight="1">
      <c r="B239" s="232" t="s">
        <v>300</v>
      </c>
      <c r="C239" s="222" t="s">
        <v>805</v>
      </c>
      <c r="D239" s="209" t="s">
        <v>804</v>
      </c>
      <c r="E239" s="223" t="s">
        <v>806</v>
      </c>
    </row>
    <row r="240" spans="2:5" ht="12.75">
      <c r="B240" s="233"/>
      <c r="C240" s="222"/>
      <c r="D240" s="209"/>
      <c r="E240" s="223"/>
    </row>
    <row r="241" spans="2:5" ht="12.75">
      <c r="B241" s="5" t="s">
        <v>314</v>
      </c>
      <c r="C241" s="120">
        <v>35.98430438670147</v>
      </c>
      <c r="D241" s="22">
        <v>37.01611809678987</v>
      </c>
      <c r="E241" s="6">
        <f aca="true" t="shared" si="11" ref="E241:E247">D241-C241</f>
        <v>1.0318137100884002</v>
      </c>
    </row>
    <row r="242" spans="2:9" ht="12.75">
      <c r="B242" s="5" t="s">
        <v>315</v>
      </c>
      <c r="C242" s="120">
        <v>55.92850113673552</v>
      </c>
      <c r="D242" s="22">
        <v>53.12451842271407</v>
      </c>
      <c r="E242" s="6">
        <f t="shared" si="11"/>
        <v>-2.8039827140214513</v>
      </c>
      <c r="I242" s="129"/>
    </row>
    <row r="243" spans="2:5" ht="12.75">
      <c r="B243" s="5" t="s">
        <v>312</v>
      </c>
      <c r="C243" s="120">
        <v>3.5818571663857246</v>
      </c>
      <c r="D243" s="22">
        <v>5.837148071213188</v>
      </c>
      <c r="E243" s="6">
        <f t="shared" si="11"/>
        <v>2.2552909048274636</v>
      </c>
    </row>
    <row r="244" spans="2:5" ht="12.75">
      <c r="B244" s="5" t="s">
        <v>306</v>
      </c>
      <c r="C244" s="120">
        <v>0.6170859030418134</v>
      </c>
      <c r="D244" s="22">
        <v>0.4195694473306381</v>
      </c>
      <c r="E244" s="6">
        <f t="shared" si="11"/>
        <v>-0.19751645571117532</v>
      </c>
    </row>
    <row r="245" spans="2:5" ht="12.75">
      <c r="B245" s="5" t="s">
        <v>760</v>
      </c>
      <c r="C245" s="120">
        <v>3.523572691663849</v>
      </c>
      <c r="D245" s="22">
        <v>2.1009479955159875</v>
      </c>
      <c r="E245" s="6">
        <f t="shared" si="11"/>
        <v>-1.4226246961478615</v>
      </c>
    </row>
    <row r="246" spans="2:5" ht="13.5" thickBot="1">
      <c r="B246" s="13" t="s">
        <v>761</v>
      </c>
      <c r="C246" s="125">
        <v>0.3646787154716279</v>
      </c>
      <c r="D246" s="23">
        <v>1.5016979664361148</v>
      </c>
      <c r="E246" s="14">
        <f t="shared" si="11"/>
        <v>1.137019250964487</v>
      </c>
    </row>
    <row r="247" spans="2:5" ht="12.75">
      <c r="B247" s="10" t="s">
        <v>274</v>
      </c>
      <c r="C247" s="38">
        <v>100</v>
      </c>
      <c r="D247" s="24">
        <f>SUM(D241:D246)</f>
        <v>99.99999999999987</v>
      </c>
      <c r="E247" s="18">
        <f t="shared" si="11"/>
        <v>-1.2789769243681803E-13</v>
      </c>
    </row>
    <row r="248" ht="13.5" thickBot="1"/>
    <row r="249" spans="2:5" ht="13.5" thickBot="1">
      <c r="B249" s="224" t="s">
        <v>402</v>
      </c>
      <c r="C249" s="215"/>
      <c r="D249" s="215"/>
      <c r="E249" s="216"/>
    </row>
    <row r="250" spans="2:5" ht="12.75" customHeight="1">
      <c r="B250" s="232" t="s">
        <v>300</v>
      </c>
      <c r="C250" s="222" t="s">
        <v>805</v>
      </c>
      <c r="D250" s="209" t="s">
        <v>804</v>
      </c>
      <c r="E250" s="223" t="s">
        <v>806</v>
      </c>
    </row>
    <row r="251" spans="2:5" ht="12.75">
      <c r="B251" s="233"/>
      <c r="C251" s="222"/>
      <c r="D251" s="209"/>
      <c r="E251" s="223"/>
    </row>
    <row r="252" spans="2:5" ht="12.75">
      <c r="B252" s="5" t="s">
        <v>316</v>
      </c>
      <c r="C252" s="120">
        <v>30.131391002590988</v>
      </c>
      <c r="D252" s="22">
        <v>30.42021227220104</v>
      </c>
      <c r="E252" s="6">
        <f aca="true" t="shared" si="12" ref="E252:E259">D252-C252</f>
        <v>0.28882126961005383</v>
      </c>
    </row>
    <row r="253" spans="2:5" ht="12.75">
      <c r="B253" s="5" t="s">
        <v>317</v>
      </c>
      <c r="C253" s="120">
        <v>35.06559509573488</v>
      </c>
      <c r="D253" s="22">
        <v>34.45320171159743</v>
      </c>
      <c r="E253" s="6">
        <f t="shared" si="12"/>
        <v>-0.612393384137448</v>
      </c>
    </row>
    <row r="254" spans="2:5" ht="12.75">
      <c r="B254" s="5" t="s">
        <v>318</v>
      </c>
      <c r="C254" s="120">
        <v>21.97575234307576</v>
      </c>
      <c r="D254" s="22">
        <v>22.99732833463949</v>
      </c>
      <c r="E254" s="6">
        <f t="shared" si="12"/>
        <v>1.0215759915637292</v>
      </c>
    </row>
    <row r="255" spans="2:5" ht="12.75">
      <c r="B255" s="5" t="s">
        <v>319</v>
      </c>
      <c r="C255" s="120">
        <v>6.547379882738697</v>
      </c>
      <c r="D255" s="22">
        <v>7.645719856651921</v>
      </c>
      <c r="E255" s="6">
        <f t="shared" si="12"/>
        <v>1.098339973913224</v>
      </c>
    </row>
    <row r="256" spans="2:5" ht="12.75">
      <c r="B256" s="5" t="s">
        <v>306</v>
      </c>
      <c r="C256" s="120">
        <v>3.186753341872784</v>
      </c>
      <c r="D256" s="22">
        <v>1.2154164105797358</v>
      </c>
      <c r="E256" s="6">
        <f t="shared" si="12"/>
        <v>-1.971336931293048</v>
      </c>
    </row>
    <row r="257" spans="2:5" ht="12.75">
      <c r="B257" s="5" t="s">
        <v>760</v>
      </c>
      <c r="C257" s="120">
        <v>2.9849921806786623</v>
      </c>
      <c r="D257" s="22">
        <v>2.4590818366669134</v>
      </c>
      <c r="E257" s="6">
        <f t="shared" si="12"/>
        <v>-0.525910344011749</v>
      </c>
    </row>
    <row r="258" spans="2:5" ht="13.5" thickBot="1">
      <c r="B258" s="13" t="s">
        <v>761</v>
      </c>
      <c r="C258" s="125">
        <v>0.10813615330823374</v>
      </c>
      <c r="D258" s="23">
        <v>0.8090395776633412</v>
      </c>
      <c r="E258" s="14">
        <f t="shared" si="12"/>
        <v>0.7009034243551074</v>
      </c>
    </row>
    <row r="259" spans="2:5" ht="12.75">
      <c r="B259" s="10" t="s">
        <v>274</v>
      </c>
      <c r="C259" s="38">
        <v>100</v>
      </c>
      <c r="D259" s="24">
        <f>SUM(D252:D258)</f>
        <v>99.99999999999987</v>
      </c>
      <c r="E259" s="18">
        <f t="shared" si="12"/>
        <v>-1.2789769243681803E-13</v>
      </c>
    </row>
    <row r="260" ht="13.5" thickBot="1"/>
    <row r="261" spans="2:5" ht="26.25" customHeight="1" thickBot="1">
      <c r="B261" s="224" t="s">
        <v>403</v>
      </c>
      <c r="C261" s="215"/>
      <c r="D261" s="215"/>
      <c r="E261" s="216"/>
    </row>
    <row r="262" spans="2:5" ht="12.75" customHeight="1">
      <c r="B262" s="232" t="s">
        <v>300</v>
      </c>
      <c r="C262" s="222" t="s">
        <v>805</v>
      </c>
      <c r="D262" s="209" t="s">
        <v>804</v>
      </c>
      <c r="E262" s="223" t="s">
        <v>806</v>
      </c>
    </row>
    <row r="263" spans="2:5" ht="12.75">
      <c r="B263" s="233"/>
      <c r="C263" s="222"/>
      <c r="D263" s="209"/>
      <c r="E263" s="223"/>
    </row>
    <row r="264" spans="2:5" ht="12.75">
      <c r="B264" s="111" t="s">
        <v>320</v>
      </c>
      <c r="C264" s="120">
        <v>13.181945790179926</v>
      </c>
      <c r="D264" s="22">
        <v>21.022372822000225</v>
      </c>
      <c r="E264" s="6">
        <f aca="true" t="shared" si="13" ref="E264:E271">D264-C264</f>
        <v>7.840427031820299</v>
      </c>
    </row>
    <row r="265" spans="2:5" ht="12.75">
      <c r="B265" s="111" t="s">
        <v>321</v>
      </c>
      <c r="C265" s="120">
        <v>51.096955374542055</v>
      </c>
      <c r="D265" s="22">
        <v>41.20523126224828</v>
      </c>
      <c r="E265" s="6">
        <f t="shared" si="13"/>
        <v>-9.891724112293772</v>
      </c>
    </row>
    <row r="266" spans="2:5" ht="13.5">
      <c r="B266" s="112" t="s">
        <v>201</v>
      </c>
      <c r="C266" s="120">
        <v>29.884758723451963</v>
      </c>
      <c r="D266" s="22">
        <v>26.850765381974583</v>
      </c>
      <c r="E266" s="6">
        <f t="shared" si="13"/>
        <v>-3.0339933414773803</v>
      </c>
    </row>
    <row r="267" spans="2:5" ht="12.75">
      <c r="B267" s="8" t="s">
        <v>322</v>
      </c>
      <c r="C267" s="120">
        <v>3.026492086604054</v>
      </c>
      <c r="D267" s="22">
        <v>7.216284454228556</v>
      </c>
      <c r="E267" s="6">
        <f t="shared" si="13"/>
        <v>4.189792367624502</v>
      </c>
    </row>
    <row r="268" spans="2:5" ht="12.75">
      <c r="B268" s="8" t="s">
        <v>310</v>
      </c>
      <c r="C268" s="120">
        <v>1.1899536420218624</v>
      </c>
      <c r="D268" s="22">
        <v>1.5668648729354884</v>
      </c>
      <c r="E268" s="6">
        <f t="shared" si="13"/>
        <v>0.376911230913626</v>
      </c>
    </row>
    <row r="269" spans="2:5" ht="12.75">
      <c r="B269" s="8" t="s">
        <v>760</v>
      </c>
      <c r="C269" s="120">
        <v>1.4618922530453349</v>
      </c>
      <c r="D269" s="22">
        <v>1.2827812552729885</v>
      </c>
      <c r="E269" s="6">
        <f t="shared" si="13"/>
        <v>-0.1791109977723464</v>
      </c>
    </row>
    <row r="270" spans="2:5" ht="13.5" thickBot="1">
      <c r="B270" s="73" t="s">
        <v>761</v>
      </c>
      <c r="C270" s="125">
        <v>0.1580021301548068</v>
      </c>
      <c r="D270" s="23">
        <v>0.8556999513396961</v>
      </c>
      <c r="E270" s="14">
        <f t="shared" si="13"/>
        <v>0.6976978211848893</v>
      </c>
    </row>
    <row r="271" spans="2:5" ht="12.75">
      <c r="B271" s="72" t="s">
        <v>274</v>
      </c>
      <c r="C271" s="38">
        <v>100</v>
      </c>
      <c r="D271" s="24">
        <f>SUM(D264:D270)</f>
        <v>99.99999999999983</v>
      </c>
      <c r="E271" s="18">
        <f t="shared" si="13"/>
        <v>-1.7053025658242404E-13</v>
      </c>
    </row>
    <row r="272" ht="13.5" thickBot="1"/>
    <row r="273" spans="2:5" ht="26.25" customHeight="1" thickBot="1">
      <c r="B273" s="224" t="s">
        <v>476</v>
      </c>
      <c r="C273" s="215"/>
      <c r="D273" s="215"/>
      <c r="E273" s="216"/>
    </row>
    <row r="274" spans="2:5" ht="12.75" customHeight="1">
      <c r="B274" s="232" t="s">
        <v>300</v>
      </c>
      <c r="C274" s="222" t="s">
        <v>805</v>
      </c>
      <c r="D274" s="209" t="s">
        <v>804</v>
      </c>
      <c r="E274" s="223" t="s">
        <v>806</v>
      </c>
    </row>
    <row r="275" spans="2:5" ht="12.75">
      <c r="B275" s="233"/>
      <c r="C275" s="222"/>
      <c r="D275" s="209"/>
      <c r="E275" s="223"/>
    </row>
    <row r="276" spans="2:5" ht="12.75">
      <c r="B276" s="5" t="s">
        <v>323</v>
      </c>
      <c r="C276" s="120">
        <v>22.10771416398843</v>
      </c>
      <c r="D276" s="22">
        <v>17.33886163914763</v>
      </c>
      <c r="E276" s="6">
        <f aca="true" t="shared" si="14" ref="E276:E285">D276-C276</f>
        <v>-4.768852524840799</v>
      </c>
    </row>
    <row r="277" spans="2:5" ht="12.75">
      <c r="B277" s="5" t="s">
        <v>324</v>
      </c>
      <c r="C277" s="120">
        <v>60.10053964652572</v>
      </c>
      <c r="D277" s="22">
        <v>61.31637435407412</v>
      </c>
      <c r="E277" s="6">
        <f t="shared" si="14"/>
        <v>1.215834707548403</v>
      </c>
    </row>
    <row r="278" spans="2:5" ht="12.75">
      <c r="B278" s="5" t="s">
        <v>325</v>
      </c>
      <c r="C278" s="120">
        <v>9.560501507346423</v>
      </c>
      <c r="D278" s="22">
        <v>10.179968547114592</v>
      </c>
      <c r="E278" s="6">
        <f t="shared" si="14"/>
        <v>0.6194670397681694</v>
      </c>
    </row>
    <row r="279" spans="2:5" ht="12.75">
      <c r="B279" s="5" t="s">
        <v>326</v>
      </c>
      <c r="C279" s="120">
        <v>0.353734191625061</v>
      </c>
      <c r="D279" s="22">
        <v>0.41500569746094895</v>
      </c>
      <c r="E279" s="6">
        <f t="shared" si="14"/>
        <v>0.061271505835887974</v>
      </c>
    </row>
    <row r="280" spans="2:5" ht="12.75">
      <c r="B280" s="5" t="s">
        <v>327</v>
      </c>
      <c r="C280" s="120">
        <v>2.236653014952596</v>
      </c>
      <c r="D280" s="22">
        <v>3.075295802328655</v>
      </c>
      <c r="E280" s="6">
        <f t="shared" si="14"/>
        <v>0.8386427873760591</v>
      </c>
    </row>
    <row r="281" spans="2:5" ht="12.75">
      <c r="B281" s="111" t="s">
        <v>328</v>
      </c>
      <c r="C281" s="120">
        <v>3.4442697744263575</v>
      </c>
      <c r="D281" s="22">
        <v>4.891711196786338</v>
      </c>
      <c r="E281" s="6">
        <f t="shared" si="14"/>
        <v>1.4474414223599807</v>
      </c>
    </row>
    <row r="282" spans="2:5" ht="12.75">
      <c r="B282" s="5" t="s">
        <v>329</v>
      </c>
      <c r="C282" s="120">
        <v>0.4021242702783606</v>
      </c>
      <c r="D282" s="22">
        <v>0.447476451333845</v>
      </c>
      <c r="E282" s="6">
        <f t="shared" si="14"/>
        <v>0.045352181055484386</v>
      </c>
    </row>
    <row r="283" spans="2:5" ht="12.75">
      <c r="B283" s="5" t="s">
        <v>760</v>
      </c>
      <c r="C283" s="120">
        <v>1.4069710468650738</v>
      </c>
      <c r="D283" s="22">
        <v>0.7170514573157073</v>
      </c>
      <c r="E283" s="6">
        <f t="shared" si="14"/>
        <v>-0.6899195895493665</v>
      </c>
    </row>
    <row r="284" spans="2:5" ht="13.5" thickBot="1">
      <c r="B284" s="13" t="s">
        <v>761</v>
      </c>
      <c r="C284" s="125">
        <v>0.3874923839919793</v>
      </c>
      <c r="D284" s="23">
        <v>1.618254854437993</v>
      </c>
      <c r="E284" s="14">
        <f t="shared" si="14"/>
        <v>1.2307624704460138</v>
      </c>
    </row>
    <row r="285" spans="2:5" ht="12.75">
      <c r="B285" s="10" t="s">
        <v>274</v>
      </c>
      <c r="C285" s="38">
        <v>100</v>
      </c>
      <c r="D285" s="24">
        <f>SUM(D276:D284)</f>
        <v>99.99999999999983</v>
      </c>
      <c r="E285" s="18">
        <f t="shared" si="14"/>
        <v>-1.7053025658242404E-13</v>
      </c>
    </row>
    <row r="286" ht="13.5" thickBot="1"/>
    <row r="287" spans="2:5" ht="26.25" customHeight="1" thickBot="1">
      <c r="B287" s="224" t="s">
        <v>477</v>
      </c>
      <c r="C287" s="215"/>
      <c r="D287" s="215"/>
      <c r="E287" s="216"/>
    </row>
    <row r="288" spans="2:5" ht="12.75" customHeight="1">
      <c r="B288" s="232" t="s">
        <v>300</v>
      </c>
      <c r="C288" s="235" t="s">
        <v>805</v>
      </c>
      <c r="D288" s="236" t="s">
        <v>804</v>
      </c>
      <c r="E288" s="223" t="s">
        <v>806</v>
      </c>
    </row>
    <row r="289" spans="2:9" ht="12.75">
      <c r="B289" s="233"/>
      <c r="C289" s="213"/>
      <c r="D289" s="237"/>
      <c r="E289" s="223"/>
      <c r="I289"/>
    </row>
    <row r="290" spans="2:5" ht="12.75">
      <c r="B290" s="5" t="s">
        <v>323</v>
      </c>
      <c r="C290" s="130">
        <v>33.1704020045194</v>
      </c>
      <c r="D290" s="26">
        <v>47.79007299432585</v>
      </c>
      <c r="E290" s="74">
        <f>D290-C290</f>
        <v>14.619670989806444</v>
      </c>
    </row>
    <row r="291" spans="2:10" ht="12.75">
      <c r="B291" s="5" t="s">
        <v>324</v>
      </c>
      <c r="C291" s="130">
        <v>21.560242167216018</v>
      </c>
      <c r="D291" s="26">
        <v>24.138371520274237</v>
      </c>
      <c r="E291" s="74">
        <f aca="true" t="shared" si="15" ref="E291:E299">D291-C291</f>
        <v>2.5781293530582197</v>
      </c>
      <c r="J291" s="36"/>
    </row>
    <row r="292" spans="2:10" ht="12.75">
      <c r="B292" s="5" t="s">
        <v>325</v>
      </c>
      <c r="C292" s="130">
        <v>17.539566600049977</v>
      </c>
      <c r="D292" s="26">
        <v>20.45567995564224</v>
      </c>
      <c r="E292" s="74">
        <f t="shared" si="15"/>
        <v>2.9161133555922625</v>
      </c>
      <c r="J292" s="36"/>
    </row>
    <row r="293" spans="2:10" ht="12.75">
      <c r="B293" s="5" t="s">
        <v>326</v>
      </c>
      <c r="C293" s="130">
        <v>0.7614571778414129</v>
      </c>
      <c r="D293" s="26">
        <v>1.6619055921948647</v>
      </c>
      <c r="E293" s="74">
        <f t="shared" si="15"/>
        <v>0.9004484143534518</v>
      </c>
      <c r="J293" s="36"/>
    </row>
    <row r="294" spans="2:10" ht="12.75">
      <c r="B294" s="5" t="s">
        <v>327</v>
      </c>
      <c r="C294" s="130">
        <v>4.8897622462339605</v>
      </c>
      <c r="D294" s="26">
        <v>3.856106001995948</v>
      </c>
      <c r="E294" s="74">
        <f t="shared" si="15"/>
        <v>-1.0336562442380126</v>
      </c>
      <c r="J294" s="36"/>
    </row>
    <row r="295" spans="2:10" ht="12.75">
      <c r="B295" s="111" t="s">
        <v>328</v>
      </c>
      <c r="C295" s="40" t="s">
        <v>460</v>
      </c>
      <c r="D295" s="26">
        <v>0.38085309149577323</v>
      </c>
      <c r="E295" s="74" t="s">
        <v>461</v>
      </c>
      <c r="J295" s="36"/>
    </row>
    <row r="296" spans="2:10" ht="12.75">
      <c r="B296" s="5" t="s">
        <v>329</v>
      </c>
      <c r="C296" s="130">
        <v>0.4411589040661831</v>
      </c>
      <c r="D296" s="26">
        <v>1.7170108440711003</v>
      </c>
      <c r="E296" s="74">
        <f t="shared" si="15"/>
        <v>1.2758519400049173</v>
      </c>
      <c r="J296" s="36"/>
    </row>
    <row r="297" spans="2:10" ht="12.75">
      <c r="B297" s="5" t="s">
        <v>608</v>
      </c>
      <c r="C297" s="130">
        <v>6.011764338033216</v>
      </c>
      <c r="D297" s="26" t="s">
        <v>460</v>
      </c>
      <c r="E297" s="74" t="s">
        <v>461</v>
      </c>
      <c r="J297" s="36"/>
    </row>
    <row r="298" spans="2:10" ht="13.5" thickBot="1">
      <c r="B298" s="13" t="s">
        <v>107</v>
      </c>
      <c r="C298" s="132">
        <v>15.625646562039817</v>
      </c>
      <c r="D298" s="27" t="s">
        <v>460</v>
      </c>
      <c r="E298" s="75" t="s">
        <v>461</v>
      </c>
      <c r="I298"/>
      <c r="J298" s="36"/>
    </row>
    <row r="299" spans="2:5" ht="12.75">
      <c r="B299" s="10" t="s">
        <v>274</v>
      </c>
      <c r="C299" s="47">
        <v>100</v>
      </c>
      <c r="D299" s="35">
        <v>100</v>
      </c>
      <c r="E299" s="76">
        <f t="shared" si="15"/>
        <v>0</v>
      </c>
    </row>
    <row r="300" spans="2:4" ht="13.5" thickBot="1">
      <c r="B300" s="9"/>
      <c r="D300" s="25"/>
    </row>
    <row r="301" spans="2:9" ht="26.25" customHeight="1" thickBot="1">
      <c r="B301" s="224" t="s">
        <v>478</v>
      </c>
      <c r="C301" s="215"/>
      <c r="D301" s="215"/>
      <c r="E301" s="216"/>
      <c r="I301"/>
    </row>
    <row r="302" spans="2:5" ht="12.75" customHeight="1">
      <c r="B302" s="232" t="s">
        <v>300</v>
      </c>
      <c r="C302" s="235" t="s">
        <v>805</v>
      </c>
      <c r="D302" s="236" t="s">
        <v>804</v>
      </c>
      <c r="E302" s="223" t="s">
        <v>806</v>
      </c>
    </row>
    <row r="303" spans="2:9" ht="12.75">
      <c r="B303" s="233"/>
      <c r="C303" s="213"/>
      <c r="D303" s="237"/>
      <c r="E303" s="223"/>
      <c r="I303"/>
    </row>
    <row r="304" spans="2:12" ht="12.75">
      <c r="B304" s="5" t="s">
        <v>323</v>
      </c>
      <c r="C304" s="135">
        <v>12.16898780007369</v>
      </c>
      <c r="D304" s="22">
        <v>22.852169405137346</v>
      </c>
      <c r="E304" s="6">
        <f>D304-C304</f>
        <v>10.683181605063655</v>
      </c>
      <c r="G304" s="127"/>
      <c r="H304" s="127"/>
      <c r="I304" s="127"/>
      <c r="J304" s="127"/>
      <c r="K304" s="127"/>
      <c r="L304" s="127"/>
    </row>
    <row r="305" spans="2:12" ht="12.75">
      <c r="B305" s="5" t="s">
        <v>324</v>
      </c>
      <c r="C305" s="135">
        <v>6.058314585736554</v>
      </c>
      <c r="D305" s="22">
        <v>10.238579255289725</v>
      </c>
      <c r="E305" s="6">
        <f aca="true" t="shared" si="16" ref="E305:E313">D305-C305</f>
        <v>4.180264669553171</v>
      </c>
      <c r="G305" s="127"/>
      <c r="H305" s="127"/>
      <c r="I305" s="127"/>
      <c r="J305" s="127"/>
      <c r="K305" s="127"/>
      <c r="L305" s="127"/>
    </row>
    <row r="306" spans="2:12" ht="12.75">
      <c r="B306" s="5" t="s">
        <v>325</v>
      </c>
      <c r="C306" s="135">
        <v>25.91862083183233</v>
      </c>
      <c r="D306" s="22">
        <v>42.14089295677606</v>
      </c>
      <c r="E306" s="6">
        <f t="shared" si="16"/>
        <v>16.222272124943725</v>
      </c>
      <c r="G306" s="127"/>
      <c r="H306" s="127"/>
      <c r="I306" s="127"/>
      <c r="J306" s="127"/>
      <c r="K306" s="129"/>
      <c r="L306" s="127"/>
    </row>
    <row r="307" spans="2:12" ht="12.75">
      <c r="B307" s="5" t="s">
        <v>326</v>
      </c>
      <c r="C307" s="135">
        <v>2.9522303517790403</v>
      </c>
      <c r="D307" s="22">
        <v>5.519080409410847</v>
      </c>
      <c r="E307" s="6">
        <f t="shared" si="16"/>
        <v>2.566850057631807</v>
      </c>
      <c r="G307" s="127"/>
      <c r="H307" s="127"/>
      <c r="I307" s="127"/>
      <c r="J307" s="127"/>
      <c r="K307" s="129"/>
      <c r="L307" s="127"/>
    </row>
    <row r="308" spans="2:12" ht="12.75">
      <c r="B308" s="5" t="s">
        <v>327</v>
      </c>
      <c r="C308" s="135">
        <v>13.102819013552569</v>
      </c>
      <c r="D308" s="22">
        <v>14.000831079882266</v>
      </c>
      <c r="E308" s="6">
        <f t="shared" si="16"/>
        <v>0.8980120663296969</v>
      </c>
      <c r="G308" s="127"/>
      <c r="H308" s="127"/>
      <c r="I308" s="127"/>
      <c r="J308" s="127"/>
      <c r="K308" s="129"/>
      <c r="L308" s="127"/>
    </row>
    <row r="309" spans="2:12" ht="12.75">
      <c r="B309" s="111" t="s">
        <v>328</v>
      </c>
      <c r="C309" s="40" t="s">
        <v>460</v>
      </c>
      <c r="D309" s="22">
        <v>0.9823847632662555</v>
      </c>
      <c r="E309" s="74" t="s">
        <v>461</v>
      </c>
      <c r="G309" s="127"/>
      <c r="H309" s="127"/>
      <c r="I309" s="127"/>
      <c r="J309" s="127"/>
      <c r="K309" s="129"/>
      <c r="L309" s="127"/>
    </row>
    <row r="310" spans="2:12" ht="12.75">
      <c r="B310" s="5" t="s">
        <v>329</v>
      </c>
      <c r="C310" s="135">
        <v>0.0567017012136342</v>
      </c>
      <c r="D310" s="22">
        <v>4.266062130237516</v>
      </c>
      <c r="E310" s="6">
        <f t="shared" si="16"/>
        <v>4.2093604290238815</v>
      </c>
      <c r="G310" s="127"/>
      <c r="H310" s="127"/>
      <c r="I310" s="127"/>
      <c r="J310" s="127"/>
      <c r="K310" s="129"/>
      <c r="L310" s="127"/>
    </row>
    <row r="311" spans="2:12" ht="12.75">
      <c r="B311" s="5" t="s">
        <v>608</v>
      </c>
      <c r="C311" s="135">
        <v>9.4578065360975</v>
      </c>
      <c r="D311" s="31" t="s">
        <v>460</v>
      </c>
      <c r="E311" s="74" t="s">
        <v>461</v>
      </c>
      <c r="G311" s="127"/>
      <c r="H311" s="127"/>
      <c r="I311" s="127"/>
      <c r="J311" s="127"/>
      <c r="K311" s="129"/>
      <c r="L311" s="127"/>
    </row>
    <row r="312" spans="2:12" ht="13.5" thickBot="1">
      <c r="B312" s="13" t="s">
        <v>107</v>
      </c>
      <c r="C312" s="136">
        <v>30.284519179714675</v>
      </c>
      <c r="D312" s="46" t="s">
        <v>460</v>
      </c>
      <c r="E312" s="75" t="s">
        <v>461</v>
      </c>
      <c r="G312" s="127"/>
      <c r="H312" s="127"/>
      <c r="I312" s="127"/>
      <c r="J312" s="127"/>
      <c r="K312" s="129"/>
      <c r="L312" s="127"/>
    </row>
    <row r="313" spans="2:12" ht="12.75">
      <c r="B313" s="10" t="s">
        <v>274</v>
      </c>
      <c r="C313" s="71">
        <f>SUM(C304:C312)</f>
        <v>100</v>
      </c>
      <c r="D313" s="24">
        <f>SUM(D304:D312)</f>
        <v>100</v>
      </c>
      <c r="E313" s="18">
        <f t="shared" si="16"/>
        <v>0</v>
      </c>
      <c r="G313" s="127"/>
      <c r="H313" s="127"/>
      <c r="I313" s="129"/>
      <c r="J313" s="127"/>
      <c r="K313" s="129"/>
      <c r="L313" s="127"/>
    </row>
    <row r="314" spans="7:12" ht="13.5" thickBot="1">
      <c r="G314" s="127"/>
      <c r="H314" s="127"/>
      <c r="I314" s="129"/>
      <c r="J314" s="127"/>
      <c r="K314" s="129"/>
      <c r="L314" s="127"/>
    </row>
    <row r="315" spans="2:12" ht="26.25" customHeight="1" thickBot="1">
      <c r="B315" s="224" t="s">
        <v>404</v>
      </c>
      <c r="C315" s="215"/>
      <c r="D315" s="215"/>
      <c r="E315" s="216"/>
      <c r="G315" s="127"/>
      <c r="H315" s="127"/>
      <c r="I315" s="129"/>
      <c r="J315" s="127"/>
      <c r="K315" s="127"/>
      <c r="L315" s="127"/>
    </row>
    <row r="316" spans="2:12" ht="12.75" customHeight="1">
      <c r="B316" s="232" t="s">
        <v>300</v>
      </c>
      <c r="C316" s="222" t="s">
        <v>805</v>
      </c>
      <c r="D316" s="209" t="s">
        <v>804</v>
      </c>
      <c r="E316" s="223" t="s">
        <v>806</v>
      </c>
      <c r="G316" s="127"/>
      <c r="H316" s="127"/>
      <c r="I316" s="129"/>
      <c r="J316" s="127"/>
      <c r="K316" s="127"/>
      <c r="L316" s="127"/>
    </row>
    <row r="317" spans="2:5" ht="12.75">
      <c r="B317" s="233"/>
      <c r="C317" s="222"/>
      <c r="D317" s="209"/>
      <c r="E317" s="223"/>
    </row>
    <row r="318" spans="2:9" ht="12.75">
      <c r="B318" s="5" t="s">
        <v>330</v>
      </c>
      <c r="C318" s="135">
        <v>11.762474886496042</v>
      </c>
      <c r="D318" s="22">
        <v>15.303487823911047</v>
      </c>
      <c r="E318" s="6">
        <f>D318-C318</f>
        <v>3.5410129374150046</v>
      </c>
      <c r="I318"/>
    </row>
    <row r="319" spans="2:9" ht="12.75">
      <c r="B319" s="5" t="s">
        <v>331</v>
      </c>
      <c r="C319" s="135">
        <v>9.940903542967487</v>
      </c>
      <c r="D319" s="22">
        <v>14.233027570762452</v>
      </c>
      <c r="E319" s="6">
        <f aca="true" t="shared" si="17" ref="E319:E327">D319-C319</f>
        <v>4.292124027794966</v>
      </c>
      <c r="I319"/>
    </row>
    <row r="320" spans="2:9" ht="12.75">
      <c r="B320" s="5" t="s">
        <v>332</v>
      </c>
      <c r="C320" s="135">
        <v>10.03748829071782</v>
      </c>
      <c r="D320" s="22">
        <v>12.795544617984131</v>
      </c>
      <c r="E320" s="6">
        <f t="shared" si="17"/>
        <v>2.7580563272663117</v>
      </c>
      <c r="I320"/>
    </row>
    <row r="321" spans="2:9" ht="12.75">
      <c r="B321" s="5" t="s">
        <v>333</v>
      </c>
      <c r="C321" s="135">
        <v>2.2894977960105662</v>
      </c>
      <c r="D321" s="22">
        <v>5.502930425251141</v>
      </c>
      <c r="E321" s="6">
        <f t="shared" si="17"/>
        <v>3.213432629240575</v>
      </c>
      <c r="I321"/>
    </row>
    <row r="322" spans="2:9" ht="12.75">
      <c r="B322" s="5" t="s">
        <v>334</v>
      </c>
      <c r="C322" s="135">
        <v>2.1494256841649992</v>
      </c>
      <c r="D322" s="22">
        <v>5.285603891740476</v>
      </c>
      <c r="E322" s="6">
        <f t="shared" si="17"/>
        <v>3.136178207575477</v>
      </c>
      <c r="I322"/>
    </row>
    <row r="323" spans="2:9" ht="12.75">
      <c r="B323" s="5" t="s">
        <v>335</v>
      </c>
      <c r="C323" s="135">
        <v>19.956553624250713</v>
      </c>
      <c r="D323" s="22">
        <v>16.497561542938477</v>
      </c>
      <c r="E323" s="6">
        <f t="shared" si="17"/>
        <v>-3.4589920813122355</v>
      </c>
      <c r="I323"/>
    </row>
    <row r="324" spans="2:9" ht="12.75">
      <c r="B324" s="5" t="s">
        <v>336</v>
      </c>
      <c r="C324" s="135">
        <v>41.72185464131297</v>
      </c>
      <c r="D324" s="22">
        <v>27.794294350771636</v>
      </c>
      <c r="E324" s="6">
        <f t="shared" si="17"/>
        <v>-13.927560290541336</v>
      </c>
      <c r="I324"/>
    </row>
    <row r="325" spans="2:9" ht="12.75">
      <c r="B325" s="5" t="s">
        <v>760</v>
      </c>
      <c r="C325" s="135">
        <v>1.2279886028885567</v>
      </c>
      <c r="D325" s="22">
        <v>1.4702486925169778</v>
      </c>
      <c r="E325" s="6">
        <f t="shared" si="17"/>
        <v>0.24226008962842105</v>
      </c>
      <c r="I325"/>
    </row>
    <row r="326" spans="2:9" ht="13.5" thickBot="1">
      <c r="B326" s="13" t="s">
        <v>761</v>
      </c>
      <c r="C326" s="136">
        <v>0.9138129311908461</v>
      </c>
      <c r="D326" s="23">
        <v>1.1173010841235365</v>
      </c>
      <c r="E326" s="14">
        <f t="shared" si="17"/>
        <v>0.2034881529326904</v>
      </c>
      <c r="I326"/>
    </row>
    <row r="327" spans="2:5" ht="12.75">
      <c r="B327" s="10" t="s">
        <v>274</v>
      </c>
      <c r="C327" s="38">
        <f>SUM(C318:C326)</f>
        <v>100</v>
      </c>
      <c r="D327" s="24">
        <f>SUM(D318:D326)</f>
        <v>99.99999999999989</v>
      </c>
      <c r="E327" s="18">
        <f t="shared" si="17"/>
        <v>-1.1368683772161603E-13</v>
      </c>
    </row>
    <row r="328" ht="13.5" thickBot="1"/>
    <row r="329" spans="2:5" ht="26.25" customHeight="1" thickBot="1">
      <c r="B329" s="224" t="s">
        <v>405</v>
      </c>
      <c r="C329" s="215"/>
      <c r="D329" s="215"/>
      <c r="E329" s="216"/>
    </row>
    <row r="330" spans="2:5" ht="12.75" customHeight="1">
      <c r="B330" s="232" t="s">
        <v>300</v>
      </c>
      <c r="C330" s="222" t="s">
        <v>805</v>
      </c>
      <c r="D330" s="209" t="s">
        <v>804</v>
      </c>
      <c r="E330" s="223" t="s">
        <v>806</v>
      </c>
    </row>
    <row r="331" spans="2:5" ht="12.75">
      <c r="B331" s="233"/>
      <c r="C331" s="222"/>
      <c r="D331" s="209"/>
      <c r="E331" s="223"/>
    </row>
    <row r="332" spans="2:5" ht="12.75">
      <c r="B332" s="5" t="s">
        <v>330</v>
      </c>
      <c r="C332" s="120">
        <v>46.21661123893138</v>
      </c>
      <c r="D332" s="22">
        <v>37.55464074957828</v>
      </c>
      <c r="E332" s="6">
        <f aca="true" t="shared" si="18" ref="E332:E341">D332-C332</f>
        <v>-8.661970489353095</v>
      </c>
    </row>
    <row r="333" spans="2:5" ht="12.75">
      <c r="B333" s="5" t="s">
        <v>331</v>
      </c>
      <c r="C333" s="120">
        <v>7.170297887252531</v>
      </c>
      <c r="D333" s="22">
        <v>13.514959532907472</v>
      </c>
      <c r="E333" s="6">
        <f t="shared" si="18"/>
        <v>6.344661645654941</v>
      </c>
    </row>
    <row r="334" spans="2:5" ht="12.75">
      <c r="B334" s="5" t="s">
        <v>332</v>
      </c>
      <c r="C334" s="120">
        <v>10.000234968076194</v>
      </c>
      <c r="D334" s="22">
        <v>15.284157805367524</v>
      </c>
      <c r="E334" s="6">
        <f t="shared" si="18"/>
        <v>5.28392283729133</v>
      </c>
    </row>
    <row r="335" spans="2:5" ht="12.75">
      <c r="B335" s="5" t="s">
        <v>333</v>
      </c>
      <c r="C335" s="120">
        <v>1.187281456057292</v>
      </c>
      <c r="D335" s="22">
        <v>3.1065859310120807</v>
      </c>
      <c r="E335" s="6">
        <f t="shared" si="18"/>
        <v>1.9193044749547887</v>
      </c>
    </row>
    <row r="336" spans="2:5" ht="12.75">
      <c r="B336" s="5" t="s">
        <v>334</v>
      </c>
      <c r="C336" s="120">
        <v>0.9332379120403124</v>
      </c>
      <c r="D336" s="22">
        <v>3.0585115709497166</v>
      </c>
      <c r="E336" s="6">
        <f t="shared" si="18"/>
        <v>2.1252736589094043</v>
      </c>
    </row>
    <row r="337" spans="2:5" ht="12.75">
      <c r="B337" s="5" t="s">
        <v>335</v>
      </c>
      <c r="C337" s="120">
        <v>20.165926225965798</v>
      </c>
      <c r="D337" s="22">
        <v>15.852043421430075</v>
      </c>
      <c r="E337" s="6">
        <f t="shared" si="18"/>
        <v>-4.313882804535723</v>
      </c>
    </row>
    <row r="338" spans="2:5" ht="12.75">
      <c r="B338" s="5" t="s">
        <v>336</v>
      </c>
      <c r="C338" s="120">
        <v>13.365224067003172</v>
      </c>
      <c r="D338" s="22">
        <v>9.441042074692428</v>
      </c>
      <c r="E338" s="6">
        <f t="shared" si="18"/>
        <v>-3.9241819923107446</v>
      </c>
    </row>
    <row r="339" spans="2:5" ht="12.75">
      <c r="B339" s="5" t="s">
        <v>760</v>
      </c>
      <c r="C339" s="120">
        <v>0.6525916605460845</v>
      </c>
      <c r="D339" s="22">
        <v>1.5540604299376197</v>
      </c>
      <c r="E339" s="6">
        <f t="shared" si="18"/>
        <v>0.9014687693915352</v>
      </c>
    </row>
    <row r="340" spans="2:5" ht="13.5" thickBot="1">
      <c r="B340" s="13" t="s">
        <v>761</v>
      </c>
      <c r="C340" s="125">
        <v>0.3085945841272376</v>
      </c>
      <c r="D340" s="23">
        <v>0.6339984841246566</v>
      </c>
      <c r="E340" s="14">
        <f t="shared" si="18"/>
        <v>0.32540389999741903</v>
      </c>
    </row>
    <row r="341" spans="2:5" ht="12.75">
      <c r="B341" s="10" t="s">
        <v>274</v>
      </c>
      <c r="C341" s="38">
        <f>SUM(C332:C340)</f>
        <v>99.99999999999997</v>
      </c>
      <c r="D341" s="24">
        <f>SUM(D332:D340)</f>
        <v>99.99999999999986</v>
      </c>
      <c r="E341" s="18">
        <f t="shared" si="18"/>
        <v>-1.1368683772161603E-13</v>
      </c>
    </row>
    <row r="342" ht="13.5" thickBot="1"/>
    <row r="343" spans="2:5" ht="39.75" customHeight="1" thickBot="1">
      <c r="B343" s="224" t="s">
        <v>406</v>
      </c>
      <c r="C343" s="215"/>
      <c r="D343" s="215"/>
      <c r="E343" s="216"/>
    </row>
    <row r="344" spans="2:5" ht="12.75" customHeight="1">
      <c r="B344" s="232" t="s">
        <v>300</v>
      </c>
      <c r="C344" s="222" t="s">
        <v>805</v>
      </c>
      <c r="D344" s="209" t="s">
        <v>804</v>
      </c>
      <c r="E344" s="223" t="s">
        <v>806</v>
      </c>
    </row>
    <row r="345" spans="2:5" ht="12.75">
      <c r="B345" s="233"/>
      <c r="C345" s="222"/>
      <c r="D345" s="209"/>
      <c r="E345" s="223"/>
    </row>
    <row r="346" spans="2:5" ht="12.75">
      <c r="B346" s="5" t="s">
        <v>337</v>
      </c>
      <c r="C346" s="120">
        <v>46.13465996616301</v>
      </c>
      <c r="D346" s="22">
        <v>33.437883064271794</v>
      </c>
      <c r="E346" s="6">
        <f>D346-C346</f>
        <v>-12.696776901891212</v>
      </c>
    </row>
    <row r="347" spans="2:5" ht="12.75">
      <c r="B347" s="5" t="s">
        <v>338</v>
      </c>
      <c r="C347" s="120">
        <v>14.044246855903928</v>
      </c>
      <c r="D347" s="22">
        <v>25.799838893573533</v>
      </c>
      <c r="E347" s="6">
        <f>D347-C347</f>
        <v>11.755592037669604</v>
      </c>
    </row>
    <row r="348" spans="2:5" ht="12.75">
      <c r="B348" s="5" t="s">
        <v>760</v>
      </c>
      <c r="C348" s="120">
        <v>38.459695452458995</v>
      </c>
      <c r="D348" s="22">
        <v>37.32900259038969</v>
      </c>
      <c r="E348" s="6">
        <f>D348-C348</f>
        <v>-1.1306928620693029</v>
      </c>
    </row>
    <row r="349" spans="2:5" ht="13.5" thickBot="1">
      <c r="B349" s="13" t="s">
        <v>761</v>
      </c>
      <c r="C349" s="125">
        <v>1.3613977254740712</v>
      </c>
      <c r="D349" s="23">
        <v>3.4332754517647723</v>
      </c>
      <c r="E349" s="14">
        <f>D349-C349</f>
        <v>2.071877726290701</v>
      </c>
    </row>
    <row r="350" spans="2:5" ht="12.75">
      <c r="B350" s="10" t="s">
        <v>274</v>
      </c>
      <c r="C350" s="38">
        <f>SUM(C346:C349)</f>
        <v>100.00000000000001</v>
      </c>
      <c r="D350" s="24">
        <v>99.99999999999979</v>
      </c>
      <c r="E350" s="18">
        <f>D350-C350</f>
        <v>-2.2737367544323206E-13</v>
      </c>
    </row>
    <row r="351" ht="13.5" thickBot="1"/>
    <row r="352" spans="2:5" ht="26.25" customHeight="1" thickBot="1">
      <c r="B352" s="224" t="s">
        <v>407</v>
      </c>
      <c r="C352" s="215"/>
      <c r="D352" s="215"/>
      <c r="E352" s="216"/>
    </row>
    <row r="353" spans="2:5" ht="12.75" customHeight="1">
      <c r="B353" s="232" t="s">
        <v>300</v>
      </c>
      <c r="C353" s="222" t="s">
        <v>805</v>
      </c>
      <c r="D353" s="209" t="s">
        <v>804</v>
      </c>
      <c r="E353" s="223" t="s">
        <v>806</v>
      </c>
    </row>
    <row r="354" spans="2:5" ht="12.75">
      <c r="B354" s="233"/>
      <c r="C354" s="222"/>
      <c r="D354" s="209"/>
      <c r="E354" s="223"/>
    </row>
    <row r="355" spans="2:5" ht="12.75">
      <c r="B355" s="5" t="s">
        <v>337</v>
      </c>
      <c r="C355" s="120">
        <v>37.11533807576969</v>
      </c>
      <c r="D355" s="22">
        <v>40.19319472053458</v>
      </c>
      <c r="E355" s="6">
        <f>D355-C355</f>
        <v>3.0778566447648856</v>
      </c>
    </row>
    <row r="356" spans="2:5" ht="12.75">
      <c r="B356" s="5" t="s">
        <v>338</v>
      </c>
      <c r="C356" s="120">
        <v>24.61776103511524</v>
      </c>
      <c r="D356" s="22">
        <v>29.959904997039143</v>
      </c>
      <c r="E356" s="6">
        <f>D356-C356</f>
        <v>5.342143961923902</v>
      </c>
    </row>
    <row r="357" spans="2:5" ht="12.75">
      <c r="B357" s="5" t="s">
        <v>760</v>
      </c>
      <c r="C357" s="120">
        <v>37.94084018578778</v>
      </c>
      <c r="D357" s="22">
        <v>28.954862597866885</v>
      </c>
      <c r="E357" s="6">
        <f>D357-C357</f>
        <v>-8.985977587920893</v>
      </c>
    </row>
    <row r="358" spans="2:5" ht="13.5" thickBot="1">
      <c r="B358" s="13" t="s">
        <v>761</v>
      </c>
      <c r="C358" s="125">
        <v>0.32606070332728937</v>
      </c>
      <c r="D358" s="23">
        <v>0.8920376845592392</v>
      </c>
      <c r="E358" s="14">
        <f>D358-C358</f>
        <v>0.5659769812319497</v>
      </c>
    </row>
    <row r="359" spans="2:5" ht="12.75">
      <c r="B359" s="10" t="s">
        <v>274</v>
      </c>
      <c r="C359" s="38">
        <f>SUM(C355:C358)</f>
        <v>100</v>
      </c>
      <c r="D359" s="24">
        <v>99.99999999999984</v>
      </c>
      <c r="E359" s="18">
        <f>D359-C359</f>
        <v>-1.5631940186722204E-13</v>
      </c>
    </row>
    <row r="360" ht="12.75"/>
    <row r="361" spans="2:5" ht="12.75">
      <c r="B361" s="198" t="s">
        <v>408</v>
      </c>
      <c r="C361" s="199"/>
      <c r="D361" s="199"/>
      <c r="E361" s="199"/>
    </row>
    <row r="362" spans="2:5" ht="12.75" customHeight="1">
      <c r="B362" s="232" t="s">
        <v>300</v>
      </c>
      <c r="C362" s="222" t="s">
        <v>805</v>
      </c>
      <c r="D362" s="209" t="s">
        <v>804</v>
      </c>
      <c r="E362" s="223" t="s">
        <v>806</v>
      </c>
    </row>
    <row r="363" spans="2:5" ht="12.75">
      <c r="B363" s="233"/>
      <c r="C363" s="222"/>
      <c r="D363" s="209"/>
      <c r="E363" s="223"/>
    </row>
    <row r="364" spans="2:5" ht="12.75">
      <c r="B364" s="1" t="s">
        <v>339</v>
      </c>
      <c r="C364" s="120">
        <v>9.692943114324075</v>
      </c>
      <c r="D364" s="22">
        <v>10.059450715866108</v>
      </c>
      <c r="E364" s="6">
        <f>D364-C364</f>
        <v>0.36650760154203255</v>
      </c>
    </row>
    <row r="365" spans="2:5" ht="12.75">
      <c r="B365" s="1" t="s">
        <v>340</v>
      </c>
      <c r="C365" s="120">
        <v>50.6584626850598</v>
      </c>
      <c r="D365" s="22">
        <v>54.98240613073655</v>
      </c>
      <c r="E365" s="6">
        <f aca="true" t="shared" si="19" ref="E365:E370">D365-C365</f>
        <v>4.323943445676747</v>
      </c>
    </row>
    <row r="366" spans="2:5" ht="12.75">
      <c r="B366" s="1" t="s">
        <v>341</v>
      </c>
      <c r="C366" s="120">
        <v>36.31867873399582</v>
      </c>
      <c r="D366" s="22">
        <v>32.8969042206719</v>
      </c>
      <c r="E366" s="6">
        <f t="shared" si="19"/>
        <v>-3.4217745133239177</v>
      </c>
    </row>
    <row r="367" spans="2:5" ht="12.75">
      <c r="B367" s="1" t="s">
        <v>329</v>
      </c>
      <c r="C367" s="120">
        <v>2.4894557877220556</v>
      </c>
      <c r="D367" s="22">
        <v>0.7089627482009168</v>
      </c>
      <c r="E367" s="6">
        <f t="shared" si="19"/>
        <v>-1.7804930395211387</v>
      </c>
    </row>
    <row r="368" spans="2:5" ht="12.75">
      <c r="B368" s="1" t="s">
        <v>760</v>
      </c>
      <c r="C368" s="120">
        <v>0.7282485214288265</v>
      </c>
      <c r="D368" s="22">
        <v>0.9535809982537803</v>
      </c>
      <c r="E368" s="6">
        <f t="shared" si="19"/>
        <v>0.22533247682495383</v>
      </c>
    </row>
    <row r="369" spans="2:5" ht="13.5" thickBot="1">
      <c r="B369" s="51" t="s">
        <v>761</v>
      </c>
      <c r="C369" s="125">
        <v>0.11221115746942464</v>
      </c>
      <c r="D369" s="23">
        <v>0.3986951862706731</v>
      </c>
      <c r="E369" s="14">
        <f t="shared" si="19"/>
        <v>0.28648402880124846</v>
      </c>
    </row>
    <row r="370" spans="2:5" ht="12.75">
      <c r="B370" s="17" t="s">
        <v>274</v>
      </c>
      <c r="C370" s="38">
        <v>100</v>
      </c>
      <c r="D370" s="24">
        <f>SUM(D364:D369)</f>
        <v>99.99999999999993</v>
      </c>
      <c r="E370" s="18">
        <f t="shared" si="19"/>
        <v>0</v>
      </c>
    </row>
    <row r="371" ht="12.75"/>
    <row r="372" spans="2:5" ht="26.25" customHeight="1">
      <c r="B372" s="198" t="s">
        <v>764</v>
      </c>
      <c r="C372" s="199"/>
      <c r="D372" s="199"/>
      <c r="E372" s="199"/>
    </row>
    <row r="373" spans="2:5" ht="12.75" customHeight="1">
      <c r="B373" s="232" t="s">
        <v>300</v>
      </c>
      <c r="C373" s="222" t="s">
        <v>805</v>
      </c>
      <c r="D373" s="209" t="s">
        <v>804</v>
      </c>
      <c r="E373" s="223" t="s">
        <v>806</v>
      </c>
    </row>
    <row r="374" spans="2:5" ht="12.75">
      <c r="B374" s="233"/>
      <c r="C374" s="222"/>
      <c r="D374" s="209"/>
      <c r="E374" s="223"/>
    </row>
    <row r="375" spans="2:5" ht="12.75">
      <c r="B375" s="1" t="s">
        <v>342</v>
      </c>
      <c r="C375" s="120">
        <v>43.24880080094405</v>
      </c>
      <c r="D375" s="26">
        <v>39.43454703371867</v>
      </c>
      <c r="E375" s="6">
        <f>D375-C375</f>
        <v>-3.814253767225381</v>
      </c>
    </row>
    <row r="376" spans="2:5" ht="12.75">
      <c r="B376" s="1" t="s">
        <v>343</v>
      </c>
      <c r="C376" s="120">
        <v>18.28590677207069</v>
      </c>
      <c r="D376" s="26">
        <v>26.542861552902693</v>
      </c>
      <c r="E376" s="6">
        <f aca="true" t="shared" si="20" ref="E376:E381">D376-C376</f>
        <v>8.256954780832004</v>
      </c>
    </row>
    <row r="377" spans="2:5" ht="12.75">
      <c r="B377" s="1" t="s">
        <v>344</v>
      </c>
      <c r="C377" s="120">
        <v>29.881794217500783</v>
      </c>
      <c r="D377" s="26">
        <v>27.014519652032778</v>
      </c>
      <c r="E377" s="6">
        <f t="shared" si="20"/>
        <v>-2.867274565468005</v>
      </c>
    </row>
    <row r="378" spans="2:5" ht="12.75">
      <c r="B378" s="1" t="s">
        <v>329</v>
      </c>
      <c r="C378" s="120">
        <v>2.988042476191133</v>
      </c>
      <c r="D378" s="26">
        <v>0.832522788327968</v>
      </c>
      <c r="E378" s="6">
        <f t="shared" si="20"/>
        <v>-2.1555196878631646</v>
      </c>
    </row>
    <row r="379" spans="2:5" ht="12.75">
      <c r="B379" s="1" t="s">
        <v>760</v>
      </c>
      <c r="C379" s="120">
        <v>5.382343342184327</v>
      </c>
      <c r="D379" s="26">
        <v>5.694928838147759</v>
      </c>
      <c r="E379" s="6">
        <f t="shared" si="20"/>
        <v>0.31258549596343244</v>
      </c>
    </row>
    <row r="380" spans="2:5" ht="13.5" thickBot="1">
      <c r="B380" s="51" t="s">
        <v>761</v>
      </c>
      <c r="C380" s="125">
        <v>0.2131123911090177</v>
      </c>
      <c r="D380" s="27">
        <v>0.4806201348699482</v>
      </c>
      <c r="E380" s="14">
        <f t="shared" si="20"/>
        <v>0.2675077437609305</v>
      </c>
    </row>
    <row r="381" spans="2:5" ht="12.75">
      <c r="B381" s="17" t="s">
        <v>274</v>
      </c>
      <c r="C381" s="38">
        <f>SUM(C375:C380)</f>
        <v>100.00000000000001</v>
      </c>
      <c r="D381" s="35">
        <v>99.9999999999998</v>
      </c>
      <c r="E381" s="18">
        <f t="shared" si="20"/>
        <v>-2.1316282072803006E-13</v>
      </c>
    </row>
    <row r="382" ht="12.75"/>
    <row r="383" spans="2:5" ht="26.25" customHeight="1">
      <c r="B383" s="198" t="s">
        <v>204</v>
      </c>
      <c r="C383" s="199"/>
      <c r="D383" s="199"/>
      <c r="E383" s="199"/>
    </row>
    <row r="384" spans="2:5" ht="12.75" customHeight="1">
      <c r="B384" s="232" t="s">
        <v>300</v>
      </c>
      <c r="C384" s="222" t="s">
        <v>805</v>
      </c>
      <c r="D384" s="209" t="s">
        <v>804</v>
      </c>
      <c r="E384" s="223" t="s">
        <v>806</v>
      </c>
    </row>
    <row r="385" spans="2:5" ht="12.75">
      <c r="B385" s="233"/>
      <c r="C385" s="222"/>
      <c r="D385" s="209"/>
      <c r="E385" s="223"/>
    </row>
    <row r="386" spans="2:5" ht="12.75">
      <c r="B386" s="1" t="s">
        <v>314</v>
      </c>
      <c r="C386" s="120">
        <v>60.273173662966904</v>
      </c>
      <c r="D386" s="26">
        <v>63.222582848377364</v>
      </c>
      <c r="E386" s="6">
        <f aca="true" t="shared" si="21" ref="E386:E391">D386-C386</f>
        <v>2.9494091854104596</v>
      </c>
    </row>
    <row r="387" spans="2:5" ht="12.75">
      <c r="B387" s="1" t="s">
        <v>315</v>
      </c>
      <c r="C387" s="120">
        <v>33.41188850451812</v>
      </c>
      <c r="D387" s="26">
        <v>30.212882190550413</v>
      </c>
      <c r="E387" s="6">
        <f t="shared" si="21"/>
        <v>-3.199006313967704</v>
      </c>
    </row>
    <row r="388" spans="2:5" ht="12.75">
      <c r="B388" s="1" t="s">
        <v>312</v>
      </c>
      <c r="C388" s="120">
        <v>2.326330114323646</v>
      </c>
      <c r="D388" s="26">
        <v>3.2705898153216935</v>
      </c>
      <c r="E388" s="6">
        <f t="shared" si="21"/>
        <v>0.9442597009980473</v>
      </c>
    </row>
    <row r="389" spans="2:5" ht="12.75">
      <c r="B389" s="1" t="s">
        <v>760</v>
      </c>
      <c r="C389" s="120">
        <v>3.799533879894392</v>
      </c>
      <c r="D389" s="26">
        <v>3.078057441066481</v>
      </c>
      <c r="E389" s="6">
        <f t="shared" si="21"/>
        <v>-0.7214764388279109</v>
      </c>
    </row>
    <row r="390" spans="2:5" ht="13.5" thickBot="1">
      <c r="B390" s="51" t="s">
        <v>761</v>
      </c>
      <c r="C390" s="125">
        <v>0.18907383829693994</v>
      </c>
      <c r="D390" s="27">
        <v>0.2158877046839289</v>
      </c>
      <c r="E390" s="14">
        <f t="shared" si="21"/>
        <v>0.02681386638698896</v>
      </c>
    </row>
    <row r="391" spans="2:5" ht="12.75">
      <c r="B391" s="17" t="s">
        <v>274</v>
      </c>
      <c r="C391" s="38">
        <f>SUM(C386:C390)</f>
        <v>100</v>
      </c>
      <c r="D391" s="35">
        <f>SUM(D386:D390)</f>
        <v>99.99999999999987</v>
      </c>
      <c r="E391" s="18">
        <f t="shared" si="21"/>
        <v>-1.2789769243681803E-13</v>
      </c>
    </row>
    <row r="392" ht="13.5" thickBot="1"/>
    <row r="393" spans="2:5" ht="39.75" customHeight="1" thickBot="1">
      <c r="B393" s="224" t="s">
        <v>479</v>
      </c>
      <c r="C393" s="215"/>
      <c r="D393" s="215"/>
      <c r="E393" s="215"/>
    </row>
    <row r="394" spans="2:5" ht="12.75" customHeight="1">
      <c r="B394" s="232" t="s">
        <v>300</v>
      </c>
      <c r="C394" s="222" t="s">
        <v>805</v>
      </c>
      <c r="D394" s="209" t="s">
        <v>804</v>
      </c>
      <c r="E394" s="223" t="s">
        <v>806</v>
      </c>
    </row>
    <row r="395" spans="2:5" ht="12.75">
      <c r="B395" s="233"/>
      <c r="C395" s="222"/>
      <c r="D395" s="209"/>
      <c r="E395" s="223"/>
    </row>
    <row r="396" spans="2:9" ht="12.75">
      <c r="B396" s="1" t="s">
        <v>314</v>
      </c>
      <c r="C396" s="120">
        <v>19.15944785901903</v>
      </c>
      <c r="D396" s="22">
        <v>19.48239546046826</v>
      </c>
      <c r="E396" s="6">
        <f aca="true" t="shared" si="22" ref="E396:E401">D396-C396</f>
        <v>0.32294760144923274</v>
      </c>
      <c r="I396"/>
    </row>
    <row r="397" spans="2:9" ht="12.75">
      <c r="B397" s="1" t="s">
        <v>315</v>
      </c>
      <c r="C397" s="120">
        <v>75.48848774784466</v>
      </c>
      <c r="D397" s="22">
        <v>75.68265150018398</v>
      </c>
      <c r="E397" s="6">
        <f t="shared" si="22"/>
        <v>0.19416375233932115</v>
      </c>
      <c r="I397"/>
    </row>
    <row r="398" spans="2:9" ht="12.75">
      <c r="B398" s="1" t="s">
        <v>312</v>
      </c>
      <c r="C398" s="120">
        <v>1.7821875801149392</v>
      </c>
      <c r="D398" s="22">
        <v>2.8445018287045762</v>
      </c>
      <c r="E398" s="6">
        <f t="shared" si="22"/>
        <v>1.062314248589637</v>
      </c>
      <c r="I398"/>
    </row>
    <row r="399" spans="2:9" ht="12.75">
      <c r="B399" s="1" t="s">
        <v>760</v>
      </c>
      <c r="C399" s="120">
        <v>3.4925645313448923</v>
      </c>
      <c r="D399" s="22">
        <v>1.8013954123076221</v>
      </c>
      <c r="E399" s="6">
        <f t="shared" si="22"/>
        <v>-1.6911691190372702</v>
      </c>
      <c r="I399"/>
    </row>
    <row r="400" spans="2:9" ht="13.5" thickBot="1">
      <c r="B400" s="51" t="s">
        <v>761</v>
      </c>
      <c r="C400" s="125">
        <v>0.0773122816764888</v>
      </c>
      <c r="D400" s="23">
        <v>0.18905579833552022</v>
      </c>
      <c r="E400" s="14">
        <f t="shared" si="22"/>
        <v>0.11174351665903141</v>
      </c>
      <c r="I400"/>
    </row>
    <row r="401" spans="2:9" ht="12.75">
      <c r="B401" s="17" t="s">
        <v>274</v>
      </c>
      <c r="C401" s="38">
        <f>SUM(C396:C400)</f>
        <v>100</v>
      </c>
      <c r="D401" s="24">
        <v>100</v>
      </c>
      <c r="E401" s="18">
        <f t="shared" si="22"/>
        <v>0</v>
      </c>
      <c r="I401"/>
    </row>
    <row r="402" ht="13.5" thickBot="1"/>
    <row r="403" spans="2:5" ht="26.25" customHeight="1" thickBot="1">
      <c r="B403" s="224" t="s">
        <v>480</v>
      </c>
      <c r="C403" s="215"/>
      <c r="D403" s="215"/>
      <c r="E403" s="215"/>
    </row>
    <row r="404" spans="2:5" ht="12.75" customHeight="1">
      <c r="B404" s="232" t="s">
        <v>300</v>
      </c>
      <c r="C404" s="222" t="s">
        <v>805</v>
      </c>
      <c r="D404" s="209" t="s">
        <v>804</v>
      </c>
      <c r="E404" s="223" t="s">
        <v>806</v>
      </c>
    </row>
    <row r="405" spans="2:5" ht="12.75">
      <c r="B405" s="233"/>
      <c r="C405" s="222"/>
      <c r="D405" s="209"/>
      <c r="E405" s="223"/>
    </row>
    <row r="406" spans="2:5" ht="12.75">
      <c r="B406" s="1" t="s">
        <v>314</v>
      </c>
      <c r="C406" s="120">
        <v>61.49142197325809</v>
      </c>
      <c r="D406" s="22">
        <v>59.87542843602886</v>
      </c>
      <c r="E406" s="6">
        <f aca="true" t="shared" si="23" ref="E406:E411">D406-C406</f>
        <v>-1.6159935372292296</v>
      </c>
    </row>
    <row r="407" spans="2:5" ht="12.75">
      <c r="B407" s="1" t="s">
        <v>315</v>
      </c>
      <c r="C407" s="120">
        <v>32.68854428634293</v>
      </c>
      <c r="D407" s="22">
        <v>33.66478018324874</v>
      </c>
      <c r="E407" s="6">
        <f t="shared" si="23"/>
        <v>0.9762358969058056</v>
      </c>
    </row>
    <row r="408" spans="2:5" ht="12.75">
      <c r="B408" s="1" t="s">
        <v>312</v>
      </c>
      <c r="C408" s="120">
        <v>3.2255572313999137</v>
      </c>
      <c r="D408" s="22">
        <v>4.459743526744378</v>
      </c>
      <c r="E408" s="6">
        <f t="shared" si="23"/>
        <v>1.2341862953444647</v>
      </c>
    </row>
    <row r="409" spans="2:5" ht="12.75">
      <c r="B409" s="1" t="s">
        <v>760</v>
      </c>
      <c r="C409" s="120">
        <v>2.524932948705897</v>
      </c>
      <c r="D409" s="22">
        <v>1.7779495388531734</v>
      </c>
      <c r="E409" s="6">
        <f t="shared" si="23"/>
        <v>-0.7469834098527237</v>
      </c>
    </row>
    <row r="410" spans="2:5" ht="13.5" thickBot="1">
      <c r="B410" s="51" t="s">
        <v>761</v>
      </c>
      <c r="C410" s="125">
        <v>0.0695435602931658</v>
      </c>
      <c r="D410" s="23">
        <v>0.22209831512474812</v>
      </c>
      <c r="E410" s="14">
        <f t="shared" si="23"/>
        <v>0.15255475483158232</v>
      </c>
    </row>
    <row r="411" spans="2:5" ht="12.75">
      <c r="B411" s="17" t="s">
        <v>274</v>
      </c>
      <c r="C411" s="38">
        <f>SUM(C406:C410)</f>
        <v>100.00000000000001</v>
      </c>
      <c r="D411" s="24">
        <v>99.99999999999991</v>
      </c>
      <c r="E411" s="18">
        <f t="shared" si="23"/>
        <v>0</v>
      </c>
    </row>
    <row r="412" ht="13.5" thickBot="1"/>
    <row r="413" spans="2:5" ht="26.25" customHeight="1" thickBot="1">
      <c r="B413" s="224" t="s">
        <v>481</v>
      </c>
      <c r="C413" s="215"/>
      <c r="D413" s="215"/>
      <c r="E413" s="215"/>
    </row>
    <row r="414" spans="2:5" ht="12.75" customHeight="1">
      <c r="B414" s="232" t="s">
        <v>300</v>
      </c>
      <c r="C414" s="222" t="s">
        <v>805</v>
      </c>
      <c r="D414" s="209" t="s">
        <v>804</v>
      </c>
      <c r="E414" s="223" t="s">
        <v>806</v>
      </c>
    </row>
    <row r="415" spans="2:5" ht="12.75">
      <c r="B415" s="233"/>
      <c r="C415" s="222"/>
      <c r="D415" s="209"/>
      <c r="E415" s="223"/>
    </row>
    <row r="416" spans="2:5" ht="12.75">
      <c r="B416" s="1" t="s">
        <v>314</v>
      </c>
      <c r="C416" s="120">
        <v>68.01616771007691</v>
      </c>
      <c r="D416" s="22">
        <v>65.84929126988355</v>
      </c>
      <c r="E416" s="6">
        <f aca="true" t="shared" si="24" ref="E416:E421">D416-C416</f>
        <v>-2.166876440193363</v>
      </c>
    </row>
    <row r="417" spans="2:5" ht="12.75">
      <c r="B417" s="1" t="s">
        <v>315</v>
      </c>
      <c r="C417" s="120">
        <v>24.624358887856538</v>
      </c>
      <c r="D417" s="22">
        <v>28.264993936506155</v>
      </c>
      <c r="E417" s="6">
        <f t="shared" si="24"/>
        <v>3.6406350486496173</v>
      </c>
    </row>
    <row r="418" spans="2:5" ht="12.75">
      <c r="B418" s="1" t="s">
        <v>312</v>
      </c>
      <c r="C418" s="120">
        <v>1.9558907886810715</v>
      </c>
      <c r="D418" s="22">
        <v>3.499010087159781</v>
      </c>
      <c r="E418" s="6">
        <f t="shared" si="24"/>
        <v>1.5431192984787094</v>
      </c>
    </row>
    <row r="419" spans="2:5" ht="12.75">
      <c r="B419" s="1" t="s">
        <v>760</v>
      </c>
      <c r="C419" s="120">
        <v>5.223219592950456</v>
      </c>
      <c r="D419" s="22">
        <v>2.1829904156092703</v>
      </c>
      <c r="E419" s="6">
        <f t="shared" si="24"/>
        <v>-3.040229177341186</v>
      </c>
    </row>
    <row r="420" spans="2:5" ht="13.5" thickBot="1">
      <c r="B420" s="51" t="s">
        <v>761</v>
      </c>
      <c r="C420" s="125">
        <v>0.18036302043502583</v>
      </c>
      <c r="D420" s="23">
        <v>0.20371429084119316</v>
      </c>
      <c r="E420" s="14">
        <f t="shared" si="24"/>
        <v>0.02335127040616733</v>
      </c>
    </row>
    <row r="421" spans="2:5" ht="12.75">
      <c r="B421" s="17" t="s">
        <v>274</v>
      </c>
      <c r="C421" s="38">
        <f>SUM(C416:C420)</f>
        <v>100</v>
      </c>
      <c r="D421" s="24">
        <v>100</v>
      </c>
      <c r="E421" s="18">
        <f t="shared" si="24"/>
        <v>0</v>
      </c>
    </row>
    <row r="422" ht="13.5" thickBot="1"/>
    <row r="423" spans="2:5" ht="26.25" customHeight="1" thickBot="1">
      <c r="B423" s="224" t="s">
        <v>482</v>
      </c>
      <c r="C423" s="215"/>
      <c r="D423" s="215"/>
      <c r="E423" s="215"/>
    </row>
    <row r="424" spans="2:5" ht="12.75" customHeight="1">
      <c r="B424" s="232" t="s">
        <v>300</v>
      </c>
      <c r="C424" s="222" t="s">
        <v>805</v>
      </c>
      <c r="D424" s="209" t="s">
        <v>804</v>
      </c>
      <c r="E424" s="223" t="s">
        <v>806</v>
      </c>
    </row>
    <row r="425" spans="2:5" ht="12.75">
      <c r="B425" s="233"/>
      <c r="C425" s="222"/>
      <c r="D425" s="209"/>
      <c r="E425" s="223"/>
    </row>
    <row r="426" spans="2:9" ht="12.75">
      <c r="B426" s="1" t="s">
        <v>314</v>
      </c>
      <c r="C426" s="120">
        <v>49.11279057063419</v>
      </c>
      <c r="D426" s="22">
        <v>46.45542343085276</v>
      </c>
      <c r="E426" s="6">
        <f aca="true" t="shared" si="25" ref="E426:E431">D426-C426</f>
        <v>-2.657367139781428</v>
      </c>
      <c r="I426"/>
    </row>
    <row r="427" spans="2:9" ht="12.75">
      <c r="B427" s="1" t="s">
        <v>315</v>
      </c>
      <c r="C427" s="120">
        <v>44.23138359768089</v>
      </c>
      <c r="D427" s="22">
        <v>47.44405918460859</v>
      </c>
      <c r="E427" s="6">
        <f t="shared" si="25"/>
        <v>3.212675586927702</v>
      </c>
      <c r="I427"/>
    </row>
    <row r="428" spans="2:9" ht="12.75">
      <c r="B428" s="1" t="s">
        <v>312</v>
      </c>
      <c r="C428" s="120">
        <v>1.3028924220666576</v>
      </c>
      <c r="D428" s="22">
        <v>3.0749556356220475</v>
      </c>
      <c r="E428" s="6">
        <f t="shared" si="25"/>
        <v>1.77206321355539</v>
      </c>
      <c r="I428"/>
    </row>
    <row r="429" spans="2:9" ht="12.75">
      <c r="B429" s="1" t="s">
        <v>760</v>
      </c>
      <c r="C429" s="120">
        <v>5.199622697509454</v>
      </c>
      <c r="D429" s="22">
        <v>2.7754447352991134</v>
      </c>
      <c r="E429" s="6">
        <f t="shared" si="25"/>
        <v>-2.424177962210341</v>
      </c>
      <c r="I429"/>
    </row>
    <row r="430" spans="2:9" ht="13.5" thickBot="1">
      <c r="B430" s="51" t="s">
        <v>761</v>
      </c>
      <c r="C430" s="125">
        <v>0.15331071210880418</v>
      </c>
      <c r="D430" s="23">
        <v>0.250117013617381</v>
      </c>
      <c r="E430" s="14">
        <f t="shared" si="25"/>
        <v>0.0968063015085768</v>
      </c>
      <c r="I430"/>
    </row>
    <row r="431" spans="2:5" ht="12.75">
      <c r="B431" s="17" t="s">
        <v>274</v>
      </c>
      <c r="C431" s="38">
        <f>SUM(C426:C430)</f>
        <v>100</v>
      </c>
      <c r="D431" s="24">
        <v>99.99999999999989</v>
      </c>
      <c r="E431" s="18">
        <f t="shared" si="25"/>
        <v>-1.1368683772161603E-13</v>
      </c>
    </row>
    <row r="432" ht="13.5" thickBot="1"/>
    <row r="433" spans="2:5" ht="26.25" customHeight="1" thickBot="1">
      <c r="B433" s="224" t="s">
        <v>483</v>
      </c>
      <c r="C433" s="215"/>
      <c r="D433" s="215"/>
      <c r="E433" s="215"/>
    </row>
    <row r="434" spans="2:5" ht="12.75" customHeight="1">
      <c r="B434" s="232" t="s">
        <v>300</v>
      </c>
      <c r="C434" s="222" t="s">
        <v>805</v>
      </c>
      <c r="D434" s="209" t="s">
        <v>804</v>
      </c>
      <c r="E434" s="223" t="s">
        <v>806</v>
      </c>
    </row>
    <row r="435" spans="2:5" ht="12.75">
      <c r="B435" s="233"/>
      <c r="C435" s="222"/>
      <c r="D435" s="209"/>
      <c r="E435" s="223"/>
    </row>
    <row r="436" spans="2:5" ht="12.75">
      <c r="B436" s="1" t="s">
        <v>314</v>
      </c>
      <c r="C436" s="120">
        <v>38.54445712770734</v>
      </c>
      <c r="D436" s="22">
        <v>41.51185742862237</v>
      </c>
      <c r="E436" s="6">
        <f aca="true" t="shared" si="26" ref="E436:E441">D436-C436</f>
        <v>2.967400300915031</v>
      </c>
    </row>
    <row r="437" spans="2:5" ht="12.75">
      <c r="B437" s="1" t="s">
        <v>315</v>
      </c>
      <c r="C437" s="120">
        <v>54.25522817076272</v>
      </c>
      <c r="D437" s="22">
        <v>52.70521915564119</v>
      </c>
      <c r="E437" s="6">
        <f t="shared" si="26"/>
        <v>-1.5500090151215318</v>
      </c>
    </row>
    <row r="438" spans="2:5" ht="12.75">
      <c r="B438" s="1" t="s">
        <v>312</v>
      </c>
      <c r="C438" s="120">
        <v>2.1863978076890676</v>
      </c>
      <c r="D438" s="22">
        <v>3.0367698545298563</v>
      </c>
      <c r="E438" s="6">
        <f t="shared" si="26"/>
        <v>0.8503720468407887</v>
      </c>
    </row>
    <row r="439" spans="2:5" ht="12.75">
      <c r="B439" s="1" t="s">
        <v>760</v>
      </c>
      <c r="C439" s="120">
        <v>4.900801768586757</v>
      </c>
      <c r="D439" s="22">
        <v>2.473638274961892</v>
      </c>
      <c r="E439" s="6">
        <f t="shared" si="26"/>
        <v>-2.427163493624865</v>
      </c>
    </row>
    <row r="440" spans="2:5" ht="13.5" thickBot="1">
      <c r="B440" s="51" t="s">
        <v>761</v>
      </c>
      <c r="C440" s="125">
        <v>0.11311512525410987</v>
      </c>
      <c r="D440" s="23">
        <v>0.2725152862445529</v>
      </c>
      <c r="E440" s="14">
        <f t="shared" si="26"/>
        <v>0.15940016099044302</v>
      </c>
    </row>
    <row r="441" spans="2:5" ht="12.75">
      <c r="B441" s="17" t="s">
        <v>274</v>
      </c>
      <c r="C441" s="38">
        <f>SUM(C436:C440)</f>
        <v>99.99999999999999</v>
      </c>
      <c r="D441" s="24">
        <v>99.99999999999987</v>
      </c>
      <c r="E441" s="18">
        <f t="shared" si="26"/>
        <v>-1.1368683772161603E-13</v>
      </c>
    </row>
    <row r="442" ht="13.5" thickBot="1"/>
    <row r="443" spans="2:5" ht="26.25" customHeight="1" thickBot="1">
      <c r="B443" s="224" t="s">
        <v>484</v>
      </c>
      <c r="C443" s="215"/>
      <c r="D443" s="215"/>
      <c r="E443" s="215"/>
    </row>
    <row r="444" spans="2:5" ht="12.75" customHeight="1">
      <c r="B444" s="232" t="s">
        <v>300</v>
      </c>
      <c r="C444" s="222" t="s">
        <v>805</v>
      </c>
      <c r="D444" s="209" t="s">
        <v>804</v>
      </c>
      <c r="E444" s="223" t="s">
        <v>806</v>
      </c>
    </row>
    <row r="445" spans="2:5" ht="12.75">
      <c r="B445" s="233"/>
      <c r="C445" s="222"/>
      <c r="D445" s="209"/>
      <c r="E445" s="223"/>
    </row>
    <row r="446" spans="2:10" ht="12.75">
      <c r="B446" s="1" t="s">
        <v>314</v>
      </c>
      <c r="C446" s="120">
        <v>78.3002151999371</v>
      </c>
      <c r="D446" s="22">
        <v>76.63918796963331</v>
      </c>
      <c r="E446" s="6">
        <f aca="true" t="shared" si="27" ref="E446:E451">D446-C446</f>
        <v>-1.6610272303037874</v>
      </c>
      <c r="J446" s="127"/>
    </row>
    <row r="447" spans="2:5" ht="12.75">
      <c r="B447" s="1" t="s">
        <v>315</v>
      </c>
      <c r="C447" s="120">
        <v>15.367096471839156</v>
      </c>
      <c r="D447" s="22">
        <v>18.04746219528625</v>
      </c>
      <c r="E447" s="6">
        <f t="shared" si="27"/>
        <v>2.6803657234470943</v>
      </c>
    </row>
    <row r="448" spans="2:5" ht="12.75">
      <c r="B448" s="1" t="s">
        <v>312</v>
      </c>
      <c r="C448" s="120">
        <v>2.635209074959598</v>
      </c>
      <c r="D448" s="22">
        <v>3.0143743666184513</v>
      </c>
      <c r="E448" s="6">
        <f t="shared" si="27"/>
        <v>0.37916529165885304</v>
      </c>
    </row>
    <row r="449" spans="2:5" ht="12.75">
      <c r="B449" s="1" t="s">
        <v>760</v>
      </c>
      <c r="C449" s="120">
        <v>3.6498056763171607</v>
      </c>
      <c r="D449" s="22">
        <v>2.0003130722307363</v>
      </c>
      <c r="E449" s="6">
        <f t="shared" si="27"/>
        <v>-1.6494926040864244</v>
      </c>
    </row>
    <row r="450" spans="2:5" ht="13.5" thickBot="1">
      <c r="B450" s="51" t="s">
        <v>761</v>
      </c>
      <c r="C450" s="125">
        <v>0.04767357694698496</v>
      </c>
      <c r="D450" s="23">
        <v>0.2986623962312003</v>
      </c>
      <c r="E450" s="14">
        <f t="shared" si="27"/>
        <v>0.25098881928421535</v>
      </c>
    </row>
    <row r="451" spans="2:5" ht="12.75">
      <c r="B451" s="17" t="s">
        <v>274</v>
      </c>
      <c r="C451" s="38">
        <v>100</v>
      </c>
      <c r="D451" s="24">
        <v>100</v>
      </c>
      <c r="E451" s="18">
        <f t="shared" si="27"/>
        <v>0</v>
      </c>
    </row>
    <row r="452" ht="13.5" thickBot="1"/>
    <row r="453" spans="2:5" ht="26.25" customHeight="1" thickBot="1">
      <c r="B453" s="224" t="s">
        <v>485</v>
      </c>
      <c r="C453" s="215"/>
      <c r="D453" s="215"/>
      <c r="E453" s="215"/>
    </row>
    <row r="454" spans="2:5" ht="12.75" customHeight="1">
      <c r="B454" s="232" t="s">
        <v>300</v>
      </c>
      <c r="C454" s="222" t="s">
        <v>805</v>
      </c>
      <c r="D454" s="209" t="s">
        <v>804</v>
      </c>
      <c r="E454" s="223" t="s">
        <v>806</v>
      </c>
    </row>
    <row r="455" spans="2:5" ht="12.75">
      <c r="B455" s="233"/>
      <c r="C455" s="222"/>
      <c r="D455" s="209"/>
      <c r="E455" s="223"/>
    </row>
    <row r="456" spans="2:5" ht="12.75">
      <c r="B456" s="4" t="s">
        <v>314</v>
      </c>
      <c r="C456" s="120">
        <v>84.2125902821938</v>
      </c>
      <c r="D456" s="30">
        <v>83.43491220137034</v>
      </c>
      <c r="E456" s="6">
        <f aca="true" t="shared" si="28" ref="E456:E461">D456-C456</f>
        <v>-0.7776780808234633</v>
      </c>
    </row>
    <row r="457" spans="2:5" ht="12.75">
      <c r="B457" s="1" t="s">
        <v>315</v>
      </c>
      <c r="C457" s="120">
        <v>10.623921901250464</v>
      </c>
      <c r="D457" s="22">
        <v>11.607293407807152</v>
      </c>
      <c r="E457" s="6">
        <f t="shared" si="28"/>
        <v>0.9833715065566881</v>
      </c>
    </row>
    <row r="458" spans="2:5" ht="12.75">
      <c r="B458" s="1" t="s">
        <v>312</v>
      </c>
      <c r="C458" s="120">
        <v>2.5636017991087767</v>
      </c>
      <c r="D458" s="22">
        <v>3.2245062907522994</v>
      </c>
      <c r="E458" s="6">
        <f t="shared" si="28"/>
        <v>0.6609044916435227</v>
      </c>
    </row>
    <row r="459" spans="2:5" ht="12.75">
      <c r="B459" s="1" t="s">
        <v>760</v>
      </c>
      <c r="C459" s="120">
        <v>2.543438074814884</v>
      </c>
      <c r="D459" s="22">
        <v>1.5031437985140215</v>
      </c>
      <c r="E459" s="6">
        <f t="shared" si="28"/>
        <v>-1.0402942763008627</v>
      </c>
    </row>
    <row r="460" spans="2:5" ht="13.5" thickBot="1">
      <c r="B460" s="51" t="s">
        <v>761</v>
      </c>
      <c r="C460" s="125">
        <v>0.05644794263207553</v>
      </c>
      <c r="D460" s="23">
        <v>0.2301443015560263</v>
      </c>
      <c r="E460" s="14">
        <f t="shared" si="28"/>
        <v>0.17369635892395077</v>
      </c>
    </row>
    <row r="461" spans="2:5" ht="12.75">
      <c r="B461" s="17" t="s">
        <v>274</v>
      </c>
      <c r="C461" s="38">
        <f>SUM(C456:C460)</f>
        <v>100.00000000000001</v>
      </c>
      <c r="D461" s="24">
        <v>99.99999999999984</v>
      </c>
      <c r="E461" s="18">
        <f t="shared" si="28"/>
        <v>-1.7053025658242404E-13</v>
      </c>
    </row>
    <row r="462" ht="13.5" thickBot="1"/>
    <row r="463" spans="2:5" ht="26.25" customHeight="1" thickBot="1">
      <c r="B463" s="224" t="s">
        <v>486</v>
      </c>
      <c r="C463" s="215"/>
      <c r="D463" s="215"/>
      <c r="E463" s="215"/>
    </row>
    <row r="464" spans="2:5" ht="12.75" customHeight="1">
      <c r="B464" s="232" t="s">
        <v>300</v>
      </c>
      <c r="C464" s="222" t="s">
        <v>805</v>
      </c>
      <c r="D464" s="209" t="s">
        <v>804</v>
      </c>
      <c r="E464" s="223" t="s">
        <v>806</v>
      </c>
    </row>
    <row r="465" spans="2:5" ht="12.75">
      <c r="B465" s="233"/>
      <c r="C465" s="222"/>
      <c r="D465" s="209"/>
      <c r="E465" s="223"/>
    </row>
    <row r="466" spans="2:5" ht="12.75">
      <c r="B466" s="1" t="s">
        <v>314</v>
      </c>
      <c r="C466" s="120">
        <v>85.57480618589126</v>
      </c>
      <c r="D466" s="22">
        <v>83.09160372725705</v>
      </c>
      <c r="E466" s="6">
        <f aca="true" t="shared" si="29" ref="E466:E471">D466-C466</f>
        <v>-2.48320245863421</v>
      </c>
    </row>
    <row r="467" spans="2:5" ht="12.75">
      <c r="B467" s="1" t="s">
        <v>315</v>
      </c>
      <c r="C467" s="120">
        <v>9.490614788808104</v>
      </c>
      <c r="D467" s="22">
        <v>12.12618239109642</v>
      </c>
      <c r="E467" s="6">
        <f t="shared" si="29"/>
        <v>2.635567602288315</v>
      </c>
    </row>
    <row r="468" spans="2:5" ht="12.75">
      <c r="B468" s="1" t="s">
        <v>312</v>
      </c>
      <c r="C468" s="120">
        <v>2.879566342028905</v>
      </c>
      <c r="D468" s="22">
        <v>2.924906640403246</v>
      </c>
      <c r="E468" s="6">
        <f t="shared" si="29"/>
        <v>0.04534029837434117</v>
      </c>
    </row>
    <row r="469" spans="2:5" ht="12.75">
      <c r="B469" s="1" t="s">
        <v>760</v>
      </c>
      <c r="C469" s="120">
        <v>2.0111853383224942</v>
      </c>
      <c r="D469" s="22">
        <v>1.6229933188488688</v>
      </c>
      <c r="E469" s="6">
        <f t="shared" si="29"/>
        <v>-0.38819201947362547</v>
      </c>
    </row>
    <row r="470" spans="2:5" ht="13.5" thickBot="1">
      <c r="B470" s="51" t="s">
        <v>761</v>
      </c>
      <c r="C470" s="125">
        <v>0.04382734494922934</v>
      </c>
      <c r="D470" s="23">
        <v>0.23431392239432686</v>
      </c>
      <c r="E470" s="14">
        <f t="shared" si="29"/>
        <v>0.1904865774450975</v>
      </c>
    </row>
    <row r="471" spans="2:5" ht="12.75">
      <c r="B471" s="17" t="s">
        <v>274</v>
      </c>
      <c r="C471" s="38">
        <f>SUM(C466:C470)</f>
        <v>100</v>
      </c>
      <c r="D471" s="24">
        <v>99.99999999999993</v>
      </c>
      <c r="E471" s="18">
        <f t="shared" si="29"/>
        <v>0</v>
      </c>
    </row>
    <row r="472" ht="13.5" thickBot="1"/>
    <row r="473" spans="2:5" ht="26.25" customHeight="1" thickBot="1">
      <c r="B473" s="224" t="s">
        <v>487</v>
      </c>
      <c r="C473" s="215"/>
      <c r="D473" s="215"/>
      <c r="E473" s="215"/>
    </row>
    <row r="474" spans="2:5" ht="12.75" customHeight="1">
      <c r="B474" s="232" t="s">
        <v>300</v>
      </c>
      <c r="C474" s="222" t="s">
        <v>805</v>
      </c>
      <c r="D474" s="209" t="s">
        <v>804</v>
      </c>
      <c r="E474" s="223" t="s">
        <v>806</v>
      </c>
    </row>
    <row r="475" spans="2:5" ht="12.75">
      <c r="B475" s="233"/>
      <c r="C475" s="222"/>
      <c r="D475" s="209"/>
      <c r="E475" s="223"/>
    </row>
    <row r="476" spans="2:5" ht="12.75">
      <c r="B476" s="1" t="s">
        <v>314</v>
      </c>
      <c r="C476" s="120">
        <v>81.22315293128395</v>
      </c>
      <c r="D476" s="22">
        <v>77.43340916475694</v>
      </c>
      <c r="E476" s="6">
        <f aca="true" t="shared" si="30" ref="E476:E481">D476-C476</f>
        <v>-3.7897437665270104</v>
      </c>
    </row>
    <row r="477" spans="2:5" ht="12.75">
      <c r="B477" s="1" t="s">
        <v>315</v>
      </c>
      <c r="C477" s="120">
        <v>14.3368194451128</v>
      </c>
      <c r="D477" s="22">
        <v>16.947495981612345</v>
      </c>
      <c r="E477" s="6">
        <f t="shared" si="30"/>
        <v>2.610676536499545</v>
      </c>
    </row>
    <row r="478" spans="2:5" ht="12.75">
      <c r="B478" s="1" t="s">
        <v>312</v>
      </c>
      <c r="C478" s="120">
        <v>1.1577078878465439</v>
      </c>
      <c r="D478" s="22">
        <v>3.2141391517554303</v>
      </c>
      <c r="E478" s="6">
        <f t="shared" si="30"/>
        <v>2.0564312639088866</v>
      </c>
    </row>
    <row r="479" spans="2:5" ht="12.75">
      <c r="B479" s="1" t="s">
        <v>760</v>
      </c>
      <c r="C479" s="120">
        <v>3.235979074400854</v>
      </c>
      <c r="D479" s="22">
        <v>2.165198389078283</v>
      </c>
      <c r="E479" s="6">
        <f t="shared" si="30"/>
        <v>-1.0707806853225708</v>
      </c>
    </row>
    <row r="480" spans="2:5" ht="13.5" thickBot="1">
      <c r="B480" s="51" t="s">
        <v>761</v>
      </c>
      <c r="C480" s="125">
        <v>0.04634066135585858</v>
      </c>
      <c r="D480" s="23">
        <v>0.23975731279699472</v>
      </c>
      <c r="E480" s="14">
        <f t="shared" si="30"/>
        <v>0.19341665144113615</v>
      </c>
    </row>
    <row r="481" spans="2:5" ht="12.75">
      <c r="B481" s="17" t="s">
        <v>274</v>
      </c>
      <c r="C481" s="38">
        <f>SUM(C476:C480)</f>
        <v>100</v>
      </c>
      <c r="D481" s="24">
        <f>SUM(D476:D480)</f>
        <v>100</v>
      </c>
      <c r="E481" s="18">
        <f t="shared" si="30"/>
        <v>0</v>
      </c>
    </row>
    <row r="482" ht="13.5" thickBot="1"/>
    <row r="483" spans="2:5" ht="26.25" customHeight="1" thickBot="1">
      <c r="B483" s="224" t="s">
        <v>488</v>
      </c>
      <c r="C483" s="215"/>
      <c r="D483" s="215"/>
      <c r="E483" s="215"/>
    </row>
    <row r="484" spans="2:5" ht="12.75" customHeight="1">
      <c r="B484" s="232" t="s">
        <v>300</v>
      </c>
      <c r="C484" s="222" t="s">
        <v>805</v>
      </c>
      <c r="D484" s="209" t="s">
        <v>804</v>
      </c>
      <c r="E484" s="223" t="s">
        <v>806</v>
      </c>
    </row>
    <row r="485" spans="2:5" ht="12.75">
      <c r="B485" s="233"/>
      <c r="C485" s="222"/>
      <c r="D485" s="209"/>
      <c r="E485" s="223"/>
    </row>
    <row r="486" spans="2:5" ht="12.75">
      <c r="B486" s="1" t="s">
        <v>314</v>
      </c>
      <c r="C486" s="120">
        <v>52.01830031147489</v>
      </c>
      <c r="D486" s="22">
        <v>56.14094470548841</v>
      </c>
      <c r="E486" s="6">
        <f aca="true" t="shared" si="31" ref="E486:E491">D486-C486</f>
        <v>4.12264439401352</v>
      </c>
    </row>
    <row r="487" spans="2:5" ht="12.75">
      <c r="B487" s="1" t="s">
        <v>315</v>
      </c>
      <c r="C487" s="120">
        <v>39.44557002643637</v>
      </c>
      <c r="D487" s="22">
        <v>35.109189837768646</v>
      </c>
      <c r="E487" s="6">
        <f t="shared" si="31"/>
        <v>-4.336380188667725</v>
      </c>
    </row>
    <row r="488" spans="2:5" ht="12.75">
      <c r="B488" s="1" t="s">
        <v>312</v>
      </c>
      <c r="C488" s="120">
        <v>1.6886054670096957</v>
      </c>
      <c r="D488" s="22">
        <v>3.476234969219136</v>
      </c>
      <c r="E488" s="6">
        <f t="shared" si="31"/>
        <v>1.7876295022094402</v>
      </c>
    </row>
    <row r="489" spans="2:5" ht="12.75">
      <c r="B489" s="1" t="s">
        <v>760</v>
      </c>
      <c r="C489" s="120">
        <v>6.521059963074584</v>
      </c>
      <c r="D489" s="22">
        <v>4.68014523439616</v>
      </c>
      <c r="E489" s="6">
        <f t="shared" si="31"/>
        <v>-1.840914728678424</v>
      </c>
    </row>
    <row r="490" spans="2:5" ht="13.5" thickBot="1">
      <c r="B490" s="51" t="s">
        <v>761</v>
      </c>
      <c r="C490" s="125">
        <v>0.3264642320044599</v>
      </c>
      <c r="D490" s="23">
        <v>0.5934852531275269</v>
      </c>
      <c r="E490" s="14">
        <f t="shared" si="31"/>
        <v>0.26702102112306697</v>
      </c>
    </row>
    <row r="491" spans="2:5" ht="12.75">
      <c r="B491" s="17" t="s">
        <v>274</v>
      </c>
      <c r="C491" s="38">
        <f>SUM(C486:C490)</f>
        <v>99.99999999999999</v>
      </c>
      <c r="D491" s="24">
        <f>SUM(D486:D490)</f>
        <v>99.99999999999987</v>
      </c>
      <c r="E491" s="18">
        <f t="shared" si="31"/>
        <v>-1.1368683772161603E-13</v>
      </c>
    </row>
    <row r="492" ht="13.5" thickBot="1"/>
    <row r="493" spans="2:5" ht="26.25" customHeight="1" thickBot="1">
      <c r="B493" s="224" t="s">
        <v>939</v>
      </c>
      <c r="C493" s="215"/>
      <c r="D493" s="215"/>
      <c r="E493" s="215"/>
    </row>
    <row r="494" spans="2:5" ht="12.75" customHeight="1">
      <c r="B494" s="232" t="s">
        <v>300</v>
      </c>
      <c r="C494" s="222" t="s">
        <v>805</v>
      </c>
      <c r="D494" s="209" t="s">
        <v>804</v>
      </c>
      <c r="E494" s="223" t="s">
        <v>806</v>
      </c>
    </row>
    <row r="495" spans="2:5" ht="12.75">
      <c r="B495" s="233"/>
      <c r="C495" s="222"/>
      <c r="D495" s="209"/>
      <c r="E495" s="223"/>
    </row>
    <row r="496" spans="2:5" ht="12.75">
      <c r="B496" s="1" t="s">
        <v>314</v>
      </c>
      <c r="C496" s="120">
        <v>26.694216342622283</v>
      </c>
      <c r="D496" s="31">
        <v>19.062114422884143</v>
      </c>
      <c r="E496" s="6">
        <f>D496-C496</f>
        <v>-7.63210191973814</v>
      </c>
    </row>
    <row r="497" spans="2:5" ht="12.75">
      <c r="B497" s="1" t="s">
        <v>315</v>
      </c>
      <c r="C497" s="120">
        <v>73.05570390883138</v>
      </c>
      <c r="D497" s="26">
        <v>79.75796749603893</v>
      </c>
      <c r="E497" s="6">
        <f>D497-C497</f>
        <v>6.702263587207554</v>
      </c>
    </row>
    <row r="498" spans="2:5" ht="12.75">
      <c r="B498" s="1" t="s">
        <v>760</v>
      </c>
      <c r="C498" s="120">
        <v>0.21851872216575557</v>
      </c>
      <c r="D498" s="26">
        <v>0.226800767990318</v>
      </c>
      <c r="E498" s="6">
        <f>D498-C498</f>
        <v>0.008282045824562434</v>
      </c>
    </row>
    <row r="499" spans="2:5" ht="13.5" thickBot="1">
      <c r="B499" s="51" t="s">
        <v>761</v>
      </c>
      <c r="C499" s="125">
        <v>0.031561026380591946</v>
      </c>
      <c r="D499" s="27">
        <v>0.9531173130865975</v>
      </c>
      <c r="E499" s="14">
        <f>D499-C499</f>
        <v>0.9215562867060055</v>
      </c>
    </row>
    <row r="500" spans="2:5" ht="12.75">
      <c r="B500" s="17" t="s">
        <v>274</v>
      </c>
      <c r="C500" s="38">
        <f>SUM(C496:C499)</f>
        <v>100</v>
      </c>
      <c r="D500" s="35">
        <v>100</v>
      </c>
      <c r="E500" s="18">
        <f>D500-C500</f>
        <v>0</v>
      </c>
    </row>
    <row r="501" spans="2:4" ht="12.75">
      <c r="B501" s="2"/>
      <c r="D501" s="32"/>
    </row>
    <row r="502" spans="2:7" ht="26.25" customHeight="1">
      <c r="B502" s="198" t="s">
        <v>940</v>
      </c>
      <c r="C502" s="199"/>
      <c r="D502" s="199"/>
      <c r="E502" s="199"/>
      <c r="F502" s="199"/>
      <c r="G502" s="199"/>
    </row>
    <row r="503" spans="2:7" ht="12.75" customHeight="1">
      <c r="B503" s="205" t="s">
        <v>300</v>
      </c>
      <c r="C503" s="222" t="s">
        <v>805</v>
      </c>
      <c r="D503" s="209" t="s">
        <v>804</v>
      </c>
      <c r="E503" s="205" t="s">
        <v>300</v>
      </c>
      <c r="F503" s="205"/>
      <c r="G503" s="205"/>
    </row>
    <row r="504" spans="2:7" ht="12.75">
      <c r="B504" s="205"/>
      <c r="C504" s="222"/>
      <c r="D504" s="209"/>
      <c r="E504" s="205"/>
      <c r="F504" s="205"/>
      <c r="G504" s="205"/>
    </row>
    <row r="505" spans="2:9" ht="12.75">
      <c r="B505" s="5" t="s">
        <v>263</v>
      </c>
      <c r="C505" s="120">
        <v>31.849755394998393</v>
      </c>
      <c r="D505" s="22">
        <v>18.34916230099059</v>
      </c>
      <c r="E505" s="207" t="s">
        <v>345</v>
      </c>
      <c r="F505" s="207"/>
      <c r="G505" s="207"/>
      <c r="I505"/>
    </row>
    <row r="506" spans="2:9" ht="12.75">
      <c r="B506" s="5" t="s">
        <v>762</v>
      </c>
      <c r="C506" s="120">
        <v>9.994197326604215</v>
      </c>
      <c r="D506" s="22">
        <v>13.478953228557282</v>
      </c>
      <c r="E506" s="186" t="s">
        <v>346</v>
      </c>
      <c r="F506" s="186"/>
      <c r="G506" s="186"/>
      <c r="I506"/>
    </row>
    <row r="507" spans="2:9" ht="12.75">
      <c r="B507" s="5" t="s">
        <v>262</v>
      </c>
      <c r="C507" s="120">
        <v>9.31312415935629</v>
      </c>
      <c r="D507" s="22">
        <v>12.595626480858394</v>
      </c>
      <c r="E507" s="186" t="s">
        <v>347</v>
      </c>
      <c r="F507" s="186"/>
      <c r="G507" s="186"/>
      <c r="I507"/>
    </row>
    <row r="508" spans="2:9" ht="12.75">
      <c r="B508" s="5" t="s">
        <v>264</v>
      </c>
      <c r="C508" s="120">
        <v>9.278474759858593</v>
      </c>
      <c r="D508" s="22">
        <v>9.06509392802707</v>
      </c>
      <c r="E508" s="186" t="s">
        <v>348</v>
      </c>
      <c r="F508" s="186"/>
      <c r="G508" s="186"/>
      <c r="I508"/>
    </row>
    <row r="509" spans="2:9" ht="12.75">
      <c r="B509" s="5" t="s">
        <v>265</v>
      </c>
      <c r="C509" s="120">
        <v>9.25888255389047</v>
      </c>
      <c r="D509" s="22">
        <v>7.259745768186492</v>
      </c>
      <c r="E509" s="186" t="s">
        <v>349</v>
      </c>
      <c r="F509" s="186"/>
      <c r="G509" s="186"/>
      <c r="I509"/>
    </row>
    <row r="510" spans="2:9" ht="12.75">
      <c r="B510" s="5" t="s">
        <v>267</v>
      </c>
      <c r="C510" s="120">
        <v>8.158939687905443</v>
      </c>
      <c r="D510" s="22">
        <v>5.9583963780566815</v>
      </c>
      <c r="E510" s="186" t="s">
        <v>350</v>
      </c>
      <c r="F510" s="186"/>
      <c r="G510" s="186"/>
      <c r="I510"/>
    </row>
    <row r="511" spans="2:9" ht="12.75">
      <c r="B511" s="5" t="s">
        <v>266</v>
      </c>
      <c r="C511" s="120">
        <v>6.66824777117827</v>
      </c>
      <c r="D511" s="22">
        <v>4.740433353139612</v>
      </c>
      <c r="E511" s="186" t="s">
        <v>351</v>
      </c>
      <c r="F511" s="186"/>
      <c r="G511" s="186"/>
      <c r="I511"/>
    </row>
    <row r="512" spans="2:9" ht="12.75">
      <c r="B512" s="5" t="s">
        <v>763</v>
      </c>
      <c r="C512" s="120">
        <v>5.9737719162510565</v>
      </c>
      <c r="D512" s="22">
        <v>4.051520205580454</v>
      </c>
      <c r="E512" s="186" t="s">
        <v>352</v>
      </c>
      <c r="F512" s="186"/>
      <c r="G512" s="186"/>
      <c r="I512"/>
    </row>
    <row r="513" spans="2:9" ht="12.75">
      <c r="B513" s="5" t="s">
        <v>261</v>
      </c>
      <c r="C513" s="120">
        <v>3.1721459774082583</v>
      </c>
      <c r="D513" s="22">
        <v>3.40899188931689</v>
      </c>
      <c r="E513" s="186" t="s">
        <v>353</v>
      </c>
      <c r="F513" s="186"/>
      <c r="G513" s="186"/>
      <c r="I513"/>
    </row>
    <row r="514" spans="2:9" ht="12.75">
      <c r="B514" s="5" t="s">
        <v>260</v>
      </c>
      <c r="C514" s="120">
        <v>2.6226298310975684</v>
      </c>
      <c r="D514" s="22">
        <v>3.326690902893721</v>
      </c>
      <c r="E514" s="186" t="s">
        <v>354</v>
      </c>
      <c r="F514" s="186"/>
      <c r="G514" s="186"/>
      <c r="I514"/>
    </row>
    <row r="515" spans="2:9" ht="12.75">
      <c r="B515" s="5" t="s">
        <v>268</v>
      </c>
      <c r="C515" s="120">
        <v>1.0571578208134456</v>
      </c>
      <c r="D515" s="22">
        <v>2.9860730074553725</v>
      </c>
      <c r="E515" s="186" t="s">
        <v>785</v>
      </c>
      <c r="F515" s="186"/>
      <c r="G515" s="186"/>
      <c r="I515"/>
    </row>
    <row r="516" spans="2:9" ht="12.75">
      <c r="B516" s="5" t="s">
        <v>269</v>
      </c>
      <c r="C516" s="120">
        <v>0.7130860700129742</v>
      </c>
      <c r="D516" s="22">
        <v>2.646074333009621</v>
      </c>
      <c r="E516" s="186" t="s">
        <v>786</v>
      </c>
      <c r="F516" s="186"/>
      <c r="G516" s="186"/>
      <c r="I516"/>
    </row>
    <row r="517" spans="2:9" ht="12.75">
      <c r="B517" s="5" t="s">
        <v>271</v>
      </c>
      <c r="C517" s="120">
        <v>0.5397855093854522</v>
      </c>
      <c r="D517" s="22">
        <v>1.4266548217065838</v>
      </c>
      <c r="E517" s="186" t="s">
        <v>787</v>
      </c>
      <c r="F517" s="186"/>
      <c r="G517" s="186"/>
      <c r="I517"/>
    </row>
    <row r="518" spans="2:9" ht="12.75">
      <c r="B518" s="5" t="s">
        <v>270</v>
      </c>
      <c r="C518" s="120">
        <v>0.3188911239927154</v>
      </c>
      <c r="D518" s="22">
        <v>1.3810079668449646</v>
      </c>
      <c r="E518" s="186" t="s">
        <v>788</v>
      </c>
      <c r="F518" s="186"/>
      <c r="G518" s="186"/>
      <c r="I518"/>
    </row>
    <row r="519" spans="2:9" ht="12.75">
      <c r="B519" s="5" t="s">
        <v>272</v>
      </c>
      <c r="C519" s="120">
        <v>0.18421553807148894</v>
      </c>
      <c r="D519" s="22">
        <v>1.2674474662447925</v>
      </c>
      <c r="E519" s="186" t="s">
        <v>789</v>
      </c>
      <c r="F519" s="186"/>
      <c r="G519" s="186"/>
      <c r="I519"/>
    </row>
    <row r="520" spans="2:9" ht="12.75">
      <c r="B520" s="77"/>
      <c r="C520" s="78"/>
      <c r="D520" s="22">
        <v>1.1158886447026737</v>
      </c>
      <c r="E520" s="186" t="s">
        <v>790</v>
      </c>
      <c r="F520" s="186"/>
      <c r="G520" s="186"/>
      <c r="I520"/>
    </row>
    <row r="521" spans="2:10" ht="12.75">
      <c r="B521" s="77"/>
      <c r="C521" s="79"/>
      <c r="D521" s="22">
        <v>1.1147463728897413</v>
      </c>
      <c r="E521" s="186" t="s">
        <v>791</v>
      </c>
      <c r="F521" s="186"/>
      <c r="G521" s="186"/>
      <c r="J521" s="36"/>
    </row>
    <row r="522" spans="2:10" ht="12.75">
      <c r="B522" s="77"/>
      <c r="C522" s="79"/>
      <c r="D522" s="22">
        <v>0.8951041008188868</v>
      </c>
      <c r="E522" s="186" t="s">
        <v>792</v>
      </c>
      <c r="F522" s="186"/>
      <c r="G522" s="186"/>
      <c r="J522" s="36"/>
    </row>
    <row r="523" spans="2:10" ht="12.75">
      <c r="B523" s="77"/>
      <c r="C523" s="79"/>
      <c r="D523" s="22">
        <v>0.6299793775387031</v>
      </c>
      <c r="E523" s="186" t="s">
        <v>793</v>
      </c>
      <c r="F523" s="186"/>
      <c r="G523" s="186"/>
      <c r="J523" s="36"/>
    </row>
    <row r="524" spans="2:10" ht="12.75">
      <c r="B524" s="77"/>
      <c r="C524" s="78"/>
      <c r="D524" s="113">
        <v>0.40085977123630256</v>
      </c>
      <c r="E524" s="248" t="s">
        <v>794</v>
      </c>
      <c r="F524" s="248"/>
      <c r="G524" s="248"/>
      <c r="J524" s="36"/>
    </row>
    <row r="525" spans="2:10" ht="12.75">
      <c r="B525" s="5" t="s">
        <v>936</v>
      </c>
      <c r="C525" s="120">
        <v>0.8966945591753657</v>
      </c>
      <c r="D525" s="114">
        <v>1.71</v>
      </c>
      <c r="E525" s="210" t="s">
        <v>273</v>
      </c>
      <c r="F525" s="210"/>
      <c r="G525" s="210"/>
      <c r="I525" s="9"/>
      <c r="J525" s="105"/>
    </row>
    <row r="526" spans="2:10" ht="13.5" thickBot="1">
      <c r="B526" s="80"/>
      <c r="C526" s="83"/>
      <c r="D526" s="23">
        <v>2.192178996331653</v>
      </c>
      <c r="E526" s="200" t="s">
        <v>761</v>
      </c>
      <c r="F526" s="200"/>
      <c r="G526" s="200"/>
      <c r="I526"/>
      <c r="J526" s="36"/>
    </row>
    <row r="527" spans="2:10" ht="12.75">
      <c r="B527" s="17" t="s">
        <v>274</v>
      </c>
      <c r="C527" s="71">
        <f>SUM(C505:C526)</f>
        <v>100</v>
      </c>
      <c r="D527" s="24">
        <f>SUM(D505:D526)</f>
        <v>100.00062929438646</v>
      </c>
      <c r="E527" s="191" t="s">
        <v>274</v>
      </c>
      <c r="F527" s="191"/>
      <c r="G527" s="191"/>
      <c r="I527" s="105"/>
      <c r="J527" s="9"/>
    </row>
    <row r="528" spans="9:10" ht="13.5" thickBot="1">
      <c r="I528" s="105"/>
      <c r="J528" s="9"/>
    </row>
    <row r="529" spans="2:5" ht="39.75" customHeight="1" thickBot="1">
      <c r="B529" s="224" t="s">
        <v>944</v>
      </c>
      <c r="C529" s="215"/>
      <c r="D529" s="215"/>
      <c r="E529" s="215"/>
    </row>
    <row r="530" spans="2:5" ht="12.75" customHeight="1">
      <c r="B530" s="232" t="s">
        <v>300</v>
      </c>
      <c r="C530" s="222" t="s">
        <v>805</v>
      </c>
      <c r="D530" s="209" t="s">
        <v>804</v>
      </c>
      <c r="E530" s="223" t="s">
        <v>806</v>
      </c>
    </row>
    <row r="531" spans="2:5" ht="12.75">
      <c r="B531" s="233"/>
      <c r="C531" s="222"/>
      <c r="D531" s="209"/>
      <c r="E531" s="223"/>
    </row>
    <row r="532" spans="2:5" ht="12.75">
      <c r="B532" s="1" t="s">
        <v>314</v>
      </c>
      <c r="C532" s="120">
        <v>3.082762095331235</v>
      </c>
      <c r="D532" s="22">
        <v>2.161404075408249</v>
      </c>
      <c r="E532" s="6">
        <f>D532-C532</f>
        <v>-0.921358019922986</v>
      </c>
    </row>
    <row r="533" spans="2:5" ht="12.75">
      <c r="B533" s="1" t="s">
        <v>315</v>
      </c>
      <c r="C533" s="120">
        <v>96.15540594738675</v>
      </c>
      <c r="D533" s="22">
        <v>96.25701019303283</v>
      </c>
      <c r="E533" s="6">
        <f>D533-C533</f>
        <v>0.1016042456460724</v>
      </c>
    </row>
    <row r="534" spans="2:5" ht="12.75">
      <c r="B534" s="1" t="s">
        <v>760</v>
      </c>
      <c r="C534" s="120">
        <v>0.42284721541620623</v>
      </c>
      <c r="D534" s="22">
        <v>0.22369954580262788</v>
      </c>
      <c r="E534" s="6">
        <f>D534-C534</f>
        <v>-0.19914766961357835</v>
      </c>
    </row>
    <row r="535" spans="2:5" ht="13.5" thickBot="1">
      <c r="B535" s="51" t="s">
        <v>761</v>
      </c>
      <c r="C535" s="125">
        <v>0.3389847418658032</v>
      </c>
      <c r="D535" s="23">
        <v>1.3578861857561813</v>
      </c>
      <c r="E535" s="14">
        <f>D535-C535</f>
        <v>1.018901443890378</v>
      </c>
    </row>
    <row r="536" spans="2:5" ht="12.75">
      <c r="B536" s="17" t="s">
        <v>274</v>
      </c>
      <c r="C536" s="38">
        <f>SUM(C532:C535)</f>
        <v>100</v>
      </c>
      <c r="D536" s="24">
        <f>SUM(D532:D535)</f>
        <v>99.99999999999989</v>
      </c>
      <c r="E536" s="18">
        <f>D536-C536</f>
        <v>-1.1368683772161603E-13</v>
      </c>
    </row>
    <row r="537" spans="2:4" ht="12.75">
      <c r="B537" s="2"/>
      <c r="D537" s="25"/>
    </row>
    <row r="538" spans="2:7" ht="26.25" customHeight="1">
      <c r="B538" s="198" t="s">
        <v>946</v>
      </c>
      <c r="C538" s="199"/>
      <c r="D538" s="199"/>
      <c r="E538" s="199"/>
      <c r="F538" s="199"/>
      <c r="G538" s="199"/>
    </row>
    <row r="539" spans="2:7" ht="12.75" customHeight="1">
      <c r="B539" s="208" t="s">
        <v>300</v>
      </c>
      <c r="C539" s="222" t="s">
        <v>805</v>
      </c>
      <c r="D539" s="209" t="s">
        <v>804</v>
      </c>
      <c r="E539" s="208" t="s">
        <v>300</v>
      </c>
      <c r="F539" s="208"/>
      <c r="G539" s="208"/>
    </row>
    <row r="540" spans="2:7" ht="12.75">
      <c r="B540" s="208"/>
      <c r="C540" s="222"/>
      <c r="D540" s="209"/>
      <c r="E540" s="208"/>
      <c r="F540" s="208"/>
      <c r="G540" s="208"/>
    </row>
    <row r="541" spans="2:9" ht="12.75">
      <c r="B541" s="5" t="s">
        <v>267</v>
      </c>
      <c r="C541" s="120">
        <v>17.124914194541844</v>
      </c>
      <c r="D541" s="26">
        <v>22.23992800441989</v>
      </c>
      <c r="E541" s="186" t="s">
        <v>349</v>
      </c>
      <c r="F541" s="186"/>
      <c r="G541" s="186"/>
      <c r="I541"/>
    </row>
    <row r="542" spans="2:9" ht="12.75">
      <c r="B542" s="5" t="s">
        <v>261</v>
      </c>
      <c r="C542" s="120">
        <v>15.429418955327565</v>
      </c>
      <c r="D542" s="26">
        <v>16.47712643585757</v>
      </c>
      <c r="E542" s="186" t="s">
        <v>787</v>
      </c>
      <c r="F542" s="186"/>
      <c r="G542" s="186"/>
      <c r="I542"/>
    </row>
    <row r="543" spans="2:9" ht="12.75">
      <c r="B543" s="5" t="s">
        <v>263</v>
      </c>
      <c r="C543" s="120">
        <v>13.351277754071765</v>
      </c>
      <c r="D543" s="26">
        <v>9.18490443612542</v>
      </c>
      <c r="E543" s="186" t="s">
        <v>354</v>
      </c>
      <c r="F543" s="186"/>
      <c r="G543" s="186"/>
      <c r="I543"/>
    </row>
    <row r="544" spans="2:9" ht="12.75">
      <c r="B544" s="5" t="s">
        <v>264</v>
      </c>
      <c r="C544" s="120">
        <v>10.47192486637024</v>
      </c>
      <c r="D544" s="26">
        <v>4.742420653464796</v>
      </c>
      <c r="E544" s="186" t="s">
        <v>789</v>
      </c>
      <c r="F544" s="186"/>
      <c r="G544" s="186"/>
      <c r="I544"/>
    </row>
    <row r="545" spans="2:9" ht="12.75">
      <c r="B545" s="5" t="s">
        <v>269</v>
      </c>
      <c r="C545" s="120">
        <v>8.679544184915143</v>
      </c>
      <c r="D545" s="26">
        <v>4.6524214019310435</v>
      </c>
      <c r="E545" s="186" t="s">
        <v>794</v>
      </c>
      <c r="F545" s="186"/>
      <c r="G545" s="186"/>
      <c r="I545"/>
    </row>
    <row r="546" spans="2:9" ht="12.75">
      <c r="B546" s="5" t="s">
        <v>265</v>
      </c>
      <c r="C546" s="120">
        <v>6.987501777950935</v>
      </c>
      <c r="D546" s="26">
        <v>4.609992459783691</v>
      </c>
      <c r="E546" s="186" t="s">
        <v>353</v>
      </c>
      <c r="F546" s="186"/>
      <c r="G546" s="186"/>
      <c r="I546"/>
    </row>
    <row r="547" spans="2:9" ht="12.75">
      <c r="B547" s="5" t="s">
        <v>266</v>
      </c>
      <c r="C547" s="120">
        <v>5.824567262202928</v>
      </c>
      <c r="D547" s="26">
        <v>4.481676539778328</v>
      </c>
      <c r="E547" s="186" t="s">
        <v>350</v>
      </c>
      <c r="F547" s="186"/>
      <c r="G547" s="186"/>
      <c r="I547"/>
    </row>
    <row r="548" spans="2:9" ht="12.75">
      <c r="B548" s="5" t="s">
        <v>762</v>
      </c>
      <c r="C548" s="120">
        <v>3.6726797482627616</v>
      </c>
      <c r="D548" s="26">
        <v>3.4933448563941303</v>
      </c>
      <c r="E548" s="186" t="s">
        <v>348</v>
      </c>
      <c r="F548" s="186"/>
      <c r="G548" s="186"/>
      <c r="I548"/>
    </row>
    <row r="549" spans="2:9" ht="12.75">
      <c r="B549" s="5" t="s">
        <v>262</v>
      </c>
      <c r="C549" s="120">
        <v>3.502357202195795</v>
      </c>
      <c r="D549" s="26">
        <v>2.2052407620957912</v>
      </c>
      <c r="E549" s="186" t="s">
        <v>346</v>
      </c>
      <c r="F549" s="186"/>
      <c r="G549" s="186"/>
      <c r="I549"/>
    </row>
    <row r="550" spans="2:9" ht="12.75">
      <c r="B550" s="5" t="s">
        <v>260</v>
      </c>
      <c r="C550" s="120">
        <v>3.1670201954612263</v>
      </c>
      <c r="D550" s="26">
        <v>2.1409799231226403</v>
      </c>
      <c r="E550" s="186" t="s">
        <v>795</v>
      </c>
      <c r="F550" s="186"/>
      <c r="G550" s="186"/>
      <c r="I550"/>
    </row>
    <row r="551" spans="2:9" ht="12.75">
      <c r="B551" s="5" t="s">
        <v>763</v>
      </c>
      <c r="C551" s="120">
        <v>2.290876895707975</v>
      </c>
      <c r="D551" s="26">
        <v>2.07894027476903</v>
      </c>
      <c r="E551" s="186" t="s">
        <v>785</v>
      </c>
      <c r="F551" s="186"/>
      <c r="G551" s="186"/>
      <c r="I551"/>
    </row>
    <row r="552" spans="2:9" ht="12.75">
      <c r="B552" s="5" t="s">
        <v>272</v>
      </c>
      <c r="C552" s="120">
        <v>1.0390963680327514</v>
      </c>
      <c r="D552" s="26">
        <v>1.7598248811878936</v>
      </c>
      <c r="E552" s="207" t="s">
        <v>345</v>
      </c>
      <c r="F552" s="207"/>
      <c r="G552" s="207"/>
      <c r="I552"/>
    </row>
    <row r="553" spans="2:9" ht="12.75">
      <c r="B553" s="5" t="s">
        <v>270</v>
      </c>
      <c r="C553" s="120">
        <v>0.4796344739017417</v>
      </c>
      <c r="D553" s="26">
        <v>1.698744873459206</v>
      </c>
      <c r="E553" s="186" t="s">
        <v>351</v>
      </c>
      <c r="F553" s="186"/>
      <c r="G553" s="186"/>
      <c r="I553"/>
    </row>
    <row r="554" spans="2:9" ht="12.75">
      <c r="B554" s="5" t="s">
        <v>268</v>
      </c>
      <c r="C554" s="120">
        <v>0.3446648072907326</v>
      </c>
      <c r="D554" s="26">
        <v>1.3061099119947701</v>
      </c>
      <c r="E554" s="186" t="s">
        <v>347</v>
      </c>
      <c r="F554" s="186"/>
      <c r="G554" s="186"/>
      <c r="I554"/>
    </row>
    <row r="555" spans="2:9" ht="12.75">
      <c r="B555" s="81"/>
      <c r="C555" s="137"/>
      <c r="D555" s="26">
        <v>0.9981603546537611</v>
      </c>
      <c r="E555" s="186" t="s">
        <v>793</v>
      </c>
      <c r="F555" s="186"/>
      <c r="G555" s="186"/>
      <c r="I555"/>
    </row>
    <row r="556" spans="2:10" ht="12.75">
      <c r="B556" s="81"/>
      <c r="C556" s="137"/>
      <c r="D556" s="26">
        <v>0.9276194790160701</v>
      </c>
      <c r="E556" s="186" t="s">
        <v>352</v>
      </c>
      <c r="F556" s="186"/>
      <c r="G556" s="186"/>
      <c r="J556" s="36"/>
    </row>
    <row r="557" spans="2:10" ht="12.75">
      <c r="B557" s="81"/>
      <c r="C557" s="137"/>
      <c r="D557" s="26">
        <v>0.8736511419709073</v>
      </c>
      <c r="E557" s="186" t="s">
        <v>796</v>
      </c>
      <c r="F557" s="186"/>
      <c r="G557" s="186"/>
      <c r="J557" s="36"/>
    </row>
    <row r="558" spans="2:10" ht="12.75">
      <c r="B558" s="81"/>
      <c r="C558" s="137"/>
      <c r="D558" s="26">
        <v>0.6206793196619392</v>
      </c>
      <c r="E558" s="186" t="s">
        <v>797</v>
      </c>
      <c r="F558" s="186"/>
      <c r="G558" s="186"/>
      <c r="J558" s="36"/>
    </row>
    <row r="559" spans="2:10" ht="12.75">
      <c r="B559" s="81"/>
      <c r="C559" s="137"/>
      <c r="D559" s="26">
        <v>0.41159279636499135</v>
      </c>
      <c r="E559" s="186" t="s">
        <v>786</v>
      </c>
      <c r="F559" s="186"/>
      <c r="G559" s="186"/>
      <c r="J559" s="36"/>
    </row>
    <row r="560" spans="2:10" ht="13.5" thickBot="1">
      <c r="B560" s="13" t="s">
        <v>936</v>
      </c>
      <c r="C560" s="125">
        <v>7.634521313766597</v>
      </c>
      <c r="D560" s="27">
        <v>15.096641493948125</v>
      </c>
      <c r="E560" s="200" t="s">
        <v>761</v>
      </c>
      <c r="F560" s="200"/>
      <c r="G560" s="200"/>
      <c r="J560" s="36"/>
    </row>
    <row r="561" spans="2:7" ht="12.75">
      <c r="B561" s="17" t="s">
        <v>274</v>
      </c>
      <c r="C561" s="71">
        <f>SUM(C541:C560)</f>
        <v>100</v>
      </c>
      <c r="D561" s="24">
        <f>SUM(D541:D560)</f>
        <v>100.00000000000001</v>
      </c>
      <c r="E561" s="191" t="s">
        <v>274</v>
      </c>
      <c r="F561" s="191"/>
      <c r="G561" s="191"/>
    </row>
    <row r="562" ht="13.5" thickBot="1"/>
    <row r="563" spans="2:5" ht="26.25" customHeight="1" thickBot="1">
      <c r="B563" s="224" t="s">
        <v>947</v>
      </c>
      <c r="C563" s="215"/>
      <c r="D563" s="215"/>
      <c r="E563" s="215"/>
    </row>
    <row r="564" spans="2:5" ht="12.75" customHeight="1">
      <c r="B564" s="232" t="s">
        <v>300</v>
      </c>
      <c r="C564" s="222" t="s">
        <v>805</v>
      </c>
      <c r="D564" s="234" t="s">
        <v>804</v>
      </c>
      <c r="E564" s="223" t="s">
        <v>806</v>
      </c>
    </row>
    <row r="565" spans="2:5" ht="12.75">
      <c r="B565" s="233"/>
      <c r="C565" s="222"/>
      <c r="D565" s="234"/>
      <c r="E565" s="223"/>
    </row>
    <row r="566" spans="2:5" ht="12.75">
      <c r="B566" s="1" t="s">
        <v>314</v>
      </c>
      <c r="C566" s="120">
        <v>6.116033145972638</v>
      </c>
      <c r="D566" s="22">
        <v>4.693673188081235</v>
      </c>
      <c r="E566" s="6">
        <f>D566-C566</f>
        <v>-1.4223599578914037</v>
      </c>
    </row>
    <row r="567" spans="2:5" ht="12.75">
      <c r="B567" s="1" t="s">
        <v>315</v>
      </c>
      <c r="C567" s="120">
        <v>93.22486313030127</v>
      </c>
      <c r="D567" s="22">
        <v>93.85184206286837</v>
      </c>
      <c r="E567" s="6">
        <f>D567-C567</f>
        <v>0.6269789325670985</v>
      </c>
    </row>
    <row r="568" spans="2:5" ht="12.75">
      <c r="B568" s="1" t="s">
        <v>760</v>
      </c>
      <c r="C568" s="120">
        <v>0.32076875835226915</v>
      </c>
      <c r="D568" s="22">
        <v>0.15594212619680123</v>
      </c>
      <c r="E568" s="6">
        <f>D568-C568</f>
        <v>-0.16482663215546792</v>
      </c>
    </row>
    <row r="569" spans="2:5" ht="13.5" thickBot="1">
      <c r="B569" s="51" t="s">
        <v>761</v>
      </c>
      <c r="C569" s="125">
        <v>0.3383349653738238</v>
      </c>
      <c r="D569" s="23">
        <v>1.2985426228534</v>
      </c>
      <c r="E569" s="14">
        <f>D569-C569</f>
        <v>0.9602076574795763</v>
      </c>
    </row>
    <row r="570" spans="2:5" ht="12.75">
      <c r="B570" s="17" t="s">
        <v>274</v>
      </c>
      <c r="C570" s="38">
        <f>SUM(C566:C569)</f>
        <v>100</v>
      </c>
      <c r="D570" s="24">
        <f>SUM(D566:D569)</f>
        <v>99.99999999999982</v>
      </c>
      <c r="E570" s="18">
        <f>D570-C570</f>
        <v>-1.8474111129762605E-13</v>
      </c>
    </row>
    <row r="571" spans="2:12" ht="12.75">
      <c r="B571" s="2"/>
      <c r="D571" s="25"/>
      <c r="I571" s="25"/>
      <c r="J571" s="185"/>
      <c r="K571" s="185"/>
      <c r="L571" s="185"/>
    </row>
    <row r="572" spans="2:12" ht="26.25" customHeight="1">
      <c r="B572" s="198" t="s">
        <v>937</v>
      </c>
      <c r="C572" s="199"/>
      <c r="D572" s="199"/>
      <c r="E572" s="199"/>
      <c r="F572" s="199"/>
      <c r="G572" s="199"/>
      <c r="I572" s="25"/>
      <c r="J572" s="185"/>
      <c r="K572" s="185"/>
      <c r="L572" s="185"/>
    </row>
    <row r="573" spans="2:12" ht="12.75" customHeight="1">
      <c r="B573" s="228" t="s">
        <v>300</v>
      </c>
      <c r="C573" s="235" t="s">
        <v>805</v>
      </c>
      <c r="D573" s="230" t="s">
        <v>804</v>
      </c>
      <c r="E573" s="192" t="s">
        <v>300</v>
      </c>
      <c r="F573" s="193"/>
      <c r="G573" s="194"/>
      <c r="I573" s="25"/>
      <c r="J573" s="185"/>
      <c r="K573" s="185"/>
      <c r="L573" s="185"/>
    </row>
    <row r="574" spans="2:12" ht="12.75">
      <c r="B574" s="229"/>
      <c r="C574" s="212"/>
      <c r="D574" s="231"/>
      <c r="E574" s="195"/>
      <c r="F574" s="196"/>
      <c r="G574" s="197"/>
      <c r="I574" s="25"/>
      <c r="J574" s="185"/>
      <c r="K574" s="185"/>
      <c r="L574" s="185"/>
    </row>
    <row r="575" spans="2:9" ht="12.75">
      <c r="B575" s="5" t="s">
        <v>267</v>
      </c>
      <c r="C575" s="120">
        <v>24.05289215839074</v>
      </c>
      <c r="D575" s="22">
        <v>22.449347352887788</v>
      </c>
      <c r="E575" s="186" t="s">
        <v>349</v>
      </c>
      <c r="F575" s="186"/>
      <c r="G575" s="186"/>
      <c r="I575"/>
    </row>
    <row r="576" spans="2:9" ht="12.75">
      <c r="B576" s="5" t="s">
        <v>265</v>
      </c>
      <c r="C576" s="120">
        <v>20.418887607410408</v>
      </c>
      <c r="D576" s="22">
        <v>11.003159510518428</v>
      </c>
      <c r="E576" s="186" t="s">
        <v>354</v>
      </c>
      <c r="F576" s="186"/>
      <c r="G576" s="186"/>
      <c r="I576"/>
    </row>
    <row r="577" spans="2:9" ht="12.75">
      <c r="B577" s="5" t="s">
        <v>262</v>
      </c>
      <c r="C577" s="120">
        <v>15.418705776004488</v>
      </c>
      <c r="D577" s="22">
        <v>8.657527421554516</v>
      </c>
      <c r="E577" s="186" t="s">
        <v>789</v>
      </c>
      <c r="F577" s="186"/>
      <c r="G577" s="186"/>
      <c r="I577"/>
    </row>
    <row r="578" spans="2:9" ht="12.75">
      <c r="B578" s="5" t="s">
        <v>266</v>
      </c>
      <c r="C578" s="120">
        <v>13.675358207869664</v>
      </c>
      <c r="D578" s="22">
        <v>5.334252924037374</v>
      </c>
      <c r="E578" s="186" t="s">
        <v>351</v>
      </c>
      <c r="F578" s="186"/>
      <c r="G578" s="186"/>
      <c r="I578"/>
    </row>
    <row r="579" spans="2:9" ht="12.75">
      <c r="B579" s="5" t="s">
        <v>264</v>
      </c>
      <c r="C579" s="120">
        <v>6.411271469093856</v>
      </c>
      <c r="D579" s="22">
        <v>4.2939475755364365</v>
      </c>
      <c r="E579" s="186" t="s">
        <v>348</v>
      </c>
      <c r="F579" s="186"/>
      <c r="G579" s="186"/>
      <c r="I579"/>
    </row>
    <row r="580" spans="2:9" ht="12.75">
      <c r="B580" s="5" t="s">
        <v>260</v>
      </c>
      <c r="C580" s="120">
        <v>4.933553609093648</v>
      </c>
      <c r="D580" s="22">
        <v>3.8065204996324433</v>
      </c>
      <c r="E580" s="186" t="s">
        <v>346</v>
      </c>
      <c r="F580" s="186"/>
      <c r="G580" s="186"/>
      <c r="I580"/>
    </row>
    <row r="581" spans="2:9" ht="12.75">
      <c r="B581" s="5" t="s">
        <v>261</v>
      </c>
      <c r="C581" s="120">
        <v>3.310630383508411</v>
      </c>
      <c r="D581" s="22">
        <v>3.597203085747303</v>
      </c>
      <c r="E581" s="186" t="s">
        <v>350</v>
      </c>
      <c r="F581" s="186"/>
      <c r="G581" s="186"/>
      <c r="I581"/>
    </row>
    <row r="582" spans="2:9" ht="12.75">
      <c r="B582" s="5" t="s">
        <v>763</v>
      </c>
      <c r="C582" s="120">
        <v>3.162593643174049</v>
      </c>
      <c r="D582" s="22">
        <v>3.177533654657419</v>
      </c>
      <c r="E582" s="186" t="s">
        <v>792</v>
      </c>
      <c r="F582" s="186"/>
      <c r="G582" s="186"/>
      <c r="I582"/>
    </row>
    <row r="583" spans="2:9" ht="12.75">
      <c r="B583" s="5" t="s">
        <v>762</v>
      </c>
      <c r="C583" s="120">
        <v>1.2555458578805732</v>
      </c>
      <c r="D583" s="22">
        <v>2.7224462622398917</v>
      </c>
      <c r="E583" s="186" t="s">
        <v>785</v>
      </c>
      <c r="F583" s="186"/>
      <c r="G583" s="186"/>
      <c r="I583"/>
    </row>
    <row r="584" spans="2:9" ht="12.75">
      <c r="B584" s="5" t="s">
        <v>183</v>
      </c>
      <c r="C584" s="120">
        <v>1.0935340752054694</v>
      </c>
      <c r="D584" s="22">
        <v>2.5674427414714835</v>
      </c>
      <c r="E584" s="186" t="s">
        <v>787</v>
      </c>
      <c r="F584" s="186"/>
      <c r="G584" s="186"/>
      <c r="I584"/>
    </row>
    <row r="585" spans="2:9" ht="12.75">
      <c r="B585" s="5" t="s">
        <v>269</v>
      </c>
      <c r="C585" s="120">
        <v>0.35132425215340335</v>
      </c>
      <c r="D585" s="22">
        <v>2.4263883875597143</v>
      </c>
      <c r="E585" s="186" t="s">
        <v>353</v>
      </c>
      <c r="F585" s="186"/>
      <c r="G585" s="186"/>
      <c r="I585"/>
    </row>
    <row r="586" spans="2:9" ht="12.75">
      <c r="B586" s="5" t="s">
        <v>272</v>
      </c>
      <c r="C586" s="120">
        <v>0.2642010328023856</v>
      </c>
      <c r="D586" s="22">
        <v>2.193061027426795</v>
      </c>
      <c r="E586" s="186" t="s">
        <v>347</v>
      </c>
      <c r="F586" s="186"/>
      <c r="G586" s="186"/>
      <c r="I586"/>
    </row>
    <row r="587" spans="2:9" ht="12.75">
      <c r="B587" s="5" t="s">
        <v>268</v>
      </c>
      <c r="C587" s="120">
        <v>0.14549110065147594</v>
      </c>
      <c r="D587" s="22">
        <v>2.1255946707030606</v>
      </c>
      <c r="E587" s="186" t="s">
        <v>790</v>
      </c>
      <c r="F587" s="186"/>
      <c r="G587" s="186"/>
      <c r="I587"/>
    </row>
    <row r="588" spans="2:9" ht="12.75">
      <c r="B588" s="68"/>
      <c r="C588" s="82"/>
      <c r="D588" s="22">
        <v>1.9177407618371003</v>
      </c>
      <c r="E588" s="186" t="s">
        <v>345</v>
      </c>
      <c r="F588" s="186"/>
      <c r="G588" s="186"/>
      <c r="I588"/>
    </row>
    <row r="589" spans="2:9" ht="12.75">
      <c r="B589" s="68"/>
      <c r="C589" s="82"/>
      <c r="D589" s="22">
        <v>1.273500630902457</v>
      </c>
      <c r="E589" s="186" t="s">
        <v>786</v>
      </c>
      <c r="F589" s="186"/>
      <c r="G589" s="186"/>
      <c r="I589"/>
    </row>
    <row r="590" spans="2:10" ht="12.75">
      <c r="B590" s="68"/>
      <c r="C590" s="82"/>
      <c r="D590" s="22">
        <v>1.1319722991185182</v>
      </c>
      <c r="E590" s="186" t="s">
        <v>798</v>
      </c>
      <c r="F590" s="186"/>
      <c r="G590" s="186"/>
      <c r="J590" s="36"/>
    </row>
    <row r="591" spans="2:10" ht="12.75">
      <c r="B591" s="68"/>
      <c r="C591" s="82"/>
      <c r="D591" s="22">
        <v>1.03685234138644</v>
      </c>
      <c r="E591" s="186" t="s">
        <v>352</v>
      </c>
      <c r="F591" s="186"/>
      <c r="G591" s="186"/>
      <c r="J591" s="36"/>
    </row>
    <row r="592" spans="2:10" ht="12.75">
      <c r="B592" s="68"/>
      <c r="C592" s="82"/>
      <c r="D592" s="22">
        <v>0.9188908851586653</v>
      </c>
      <c r="E592" s="186" t="s">
        <v>799</v>
      </c>
      <c r="F592" s="186"/>
      <c r="G592" s="186"/>
      <c r="J592" s="36"/>
    </row>
    <row r="593" spans="2:10" ht="12.75">
      <c r="B593" s="68"/>
      <c r="C593" s="82"/>
      <c r="D593" s="22">
        <v>0.7968532319685956</v>
      </c>
      <c r="E593" s="186" t="s">
        <v>793</v>
      </c>
      <c r="F593" s="186"/>
      <c r="G593" s="186"/>
      <c r="J593" s="36"/>
    </row>
    <row r="594" spans="2:10" ht="12.75">
      <c r="B594" s="68"/>
      <c r="C594" s="82"/>
      <c r="D594" s="22">
        <v>0.5585238595356513</v>
      </c>
      <c r="E594" s="186" t="s">
        <v>791</v>
      </c>
      <c r="F594" s="186"/>
      <c r="G594" s="186"/>
      <c r="J594" s="36"/>
    </row>
    <row r="595" spans="2:10" ht="12.75">
      <c r="B595" s="5" t="s">
        <v>936</v>
      </c>
      <c r="C595" s="120">
        <v>5.273292603098407</v>
      </c>
      <c r="D595" s="113">
        <v>2.2995675737014665</v>
      </c>
      <c r="E595" s="201" t="s">
        <v>273</v>
      </c>
      <c r="F595" s="201"/>
      <c r="G595" s="201"/>
      <c r="J595" s="36"/>
    </row>
    <row r="596" spans="2:10" ht="13.5" thickBot="1">
      <c r="B596" s="13" t="s">
        <v>761</v>
      </c>
      <c r="C596" s="125">
        <v>0.23271822366301964</v>
      </c>
      <c r="D596" s="23">
        <v>15.711673302418472</v>
      </c>
      <c r="E596" s="200" t="s">
        <v>761</v>
      </c>
      <c r="F596" s="200"/>
      <c r="G596" s="200"/>
      <c r="J596" s="36"/>
    </row>
    <row r="597" spans="2:10" ht="12.75">
      <c r="B597" s="17" t="s">
        <v>274</v>
      </c>
      <c r="C597" s="71">
        <f>SUM(C575:C596)</f>
        <v>100</v>
      </c>
      <c r="D597" s="24">
        <f>SUM(D575:D596)</f>
        <v>100</v>
      </c>
      <c r="E597" s="191" t="s">
        <v>274</v>
      </c>
      <c r="F597" s="191"/>
      <c r="G597" s="191"/>
      <c r="J597" s="36"/>
    </row>
    <row r="598" ht="13.5" thickBot="1">
      <c r="J598" s="36"/>
    </row>
    <row r="599" spans="2:10" ht="26.25" customHeight="1" thickBot="1">
      <c r="B599" s="224" t="s">
        <v>765</v>
      </c>
      <c r="C599" s="215"/>
      <c r="D599" s="215"/>
      <c r="E599" s="215"/>
      <c r="G599" s="36"/>
      <c r="J599" s="36"/>
    </row>
    <row r="600" spans="2:5" ht="12.75" customHeight="1">
      <c r="B600" s="232" t="s">
        <v>300</v>
      </c>
      <c r="C600" s="222" t="s">
        <v>805</v>
      </c>
      <c r="D600" s="234" t="s">
        <v>804</v>
      </c>
      <c r="E600" s="223" t="s">
        <v>806</v>
      </c>
    </row>
    <row r="601" spans="2:5" ht="12.75">
      <c r="B601" s="233"/>
      <c r="C601" s="222"/>
      <c r="D601" s="234"/>
      <c r="E601" s="223"/>
    </row>
    <row r="602" spans="2:5" ht="12.75">
      <c r="B602" s="1" t="s">
        <v>801</v>
      </c>
      <c r="C602" s="120">
        <v>47.64077038327011</v>
      </c>
      <c r="D602" s="22">
        <v>37.81206832172976</v>
      </c>
      <c r="E602" s="6">
        <f>D602-C602</f>
        <v>-9.828702061540348</v>
      </c>
    </row>
    <row r="603" spans="2:5" ht="12.75">
      <c r="B603" s="1" t="s">
        <v>802</v>
      </c>
      <c r="C603" s="120">
        <v>33.24676901816754</v>
      </c>
      <c r="D603" s="22">
        <v>42.34762031294062</v>
      </c>
      <c r="E603" s="6">
        <f aca="true" t="shared" si="32" ref="E603:E608">D603-C603</f>
        <v>9.10085129477308</v>
      </c>
    </row>
    <row r="604" spans="2:5" ht="12.75">
      <c r="B604" s="1" t="s">
        <v>803</v>
      </c>
      <c r="C604" s="120">
        <v>11.87556777001204</v>
      </c>
      <c r="D604" s="22">
        <v>12.74256399110405</v>
      </c>
      <c r="E604" s="6">
        <f t="shared" si="32"/>
        <v>0.866996221092009</v>
      </c>
    </row>
    <row r="605" spans="2:5" ht="12.75">
      <c r="B605" s="1" t="s">
        <v>306</v>
      </c>
      <c r="C605" s="120">
        <v>2.836445966612514</v>
      </c>
      <c r="D605" s="22">
        <v>1.0143672406616557</v>
      </c>
      <c r="E605" s="6">
        <f t="shared" si="32"/>
        <v>-1.8220787259508582</v>
      </c>
    </row>
    <row r="606" spans="2:5" ht="12.75">
      <c r="B606" s="1" t="s">
        <v>760</v>
      </c>
      <c r="C606" s="120">
        <v>3.9817906254600763</v>
      </c>
      <c r="D606" s="22">
        <v>4.9057064217107</v>
      </c>
      <c r="E606" s="6">
        <f t="shared" si="32"/>
        <v>0.9239157962506233</v>
      </c>
    </row>
    <row r="607" spans="2:5" ht="13.5" thickBot="1">
      <c r="B607" s="51" t="s">
        <v>761</v>
      </c>
      <c r="C607" s="125">
        <v>0.41865623647771827</v>
      </c>
      <c r="D607" s="23">
        <v>1.1776737118530751</v>
      </c>
      <c r="E607" s="14">
        <f t="shared" si="32"/>
        <v>0.7590174753753569</v>
      </c>
    </row>
    <row r="608" spans="2:5" ht="12.75">
      <c r="B608" s="17" t="s">
        <v>274</v>
      </c>
      <c r="C608" s="38">
        <f>SUM(C602:C607)</f>
        <v>100</v>
      </c>
      <c r="D608" s="24">
        <v>99.99999999999987</v>
      </c>
      <c r="E608" s="18">
        <f t="shared" si="32"/>
        <v>-1.2789769243681803E-13</v>
      </c>
    </row>
  </sheetData>
  <mergeCells count="393">
    <mergeCell ref="E524:G524"/>
    <mergeCell ref="I1:J1"/>
    <mergeCell ref="E55:G55"/>
    <mergeCell ref="E49:G49"/>
    <mergeCell ref="E50:G50"/>
    <mergeCell ref="E51:G51"/>
    <mergeCell ref="E54:G54"/>
    <mergeCell ref="E52:G52"/>
    <mergeCell ref="E53:G53"/>
    <mergeCell ref="E45:G45"/>
    <mergeCell ref="E46:G46"/>
    <mergeCell ref="E47:G47"/>
    <mergeCell ref="E48:G48"/>
    <mergeCell ref="E41:G41"/>
    <mergeCell ref="E42:G42"/>
    <mergeCell ref="E43:G43"/>
    <mergeCell ref="E44:G44"/>
    <mergeCell ref="E34:G34"/>
    <mergeCell ref="E35:G35"/>
    <mergeCell ref="E36:G36"/>
    <mergeCell ref="C30:C31"/>
    <mergeCell ref="D30:D31"/>
    <mergeCell ref="E30:G31"/>
    <mergeCell ref="E32:G32"/>
    <mergeCell ref="E33:G33"/>
    <mergeCell ref="E600:E601"/>
    <mergeCell ref="E530:E531"/>
    <mergeCell ref="C539:C540"/>
    <mergeCell ref="C564:C565"/>
    <mergeCell ref="E564:E565"/>
    <mergeCell ref="B563:E563"/>
    <mergeCell ref="B599:E599"/>
    <mergeCell ref="E575:G575"/>
    <mergeCell ref="E576:G576"/>
    <mergeCell ref="B564:B565"/>
    <mergeCell ref="E474:E475"/>
    <mergeCell ref="C484:C485"/>
    <mergeCell ref="E484:E485"/>
    <mergeCell ref="C494:C495"/>
    <mergeCell ref="E494:E495"/>
    <mergeCell ref="D484:D485"/>
    <mergeCell ref="B483:E483"/>
    <mergeCell ref="B493:E493"/>
    <mergeCell ref="B484:B485"/>
    <mergeCell ref="B494:B495"/>
    <mergeCell ref="B453:E453"/>
    <mergeCell ref="B434:B435"/>
    <mergeCell ref="D434:D435"/>
    <mergeCell ref="C434:C435"/>
    <mergeCell ref="E444:E445"/>
    <mergeCell ref="D444:D445"/>
    <mergeCell ref="C394:C395"/>
    <mergeCell ref="E394:E395"/>
    <mergeCell ref="C404:C405"/>
    <mergeCell ref="E404:E405"/>
    <mergeCell ref="B403:E403"/>
    <mergeCell ref="B394:B395"/>
    <mergeCell ref="D394:D395"/>
    <mergeCell ref="B404:B405"/>
    <mergeCell ref="D404:D405"/>
    <mergeCell ref="E274:E275"/>
    <mergeCell ref="B274:B275"/>
    <mergeCell ref="E353:E354"/>
    <mergeCell ref="B352:E352"/>
    <mergeCell ref="B353:B354"/>
    <mergeCell ref="D353:D354"/>
    <mergeCell ref="C353:C354"/>
    <mergeCell ref="B249:E249"/>
    <mergeCell ref="B261:E261"/>
    <mergeCell ref="B250:B251"/>
    <mergeCell ref="D250:D251"/>
    <mergeCell ref="B262:B263"/>
    <mergeCell ref="E288:E289"/>
    <mergeCell ref="C302:C303"/>
    <mergeCell ref="E302:E303"/>
    <mergeCell ref="B301:E301"/>
    <mergeCell ref="B288:B289"/>
    <mergeCell ref="B287:E287"/>
    <mergeCell ref="B302:B303"/>
    <mergeCell ref="D302:D303"/>
    <mergeCell ref="C274:C275"/>
    <mergeCell ref="E507:G507"/>
    <mergeCell ref="E508:G508"/>
    <mergeCell ref="C262:C263"/>
    <mergeCell ref="E262:E263"/>
    <mergeCell ref="C316:C317"/>
    <mergeCell ref="E316:E317"/>
    <mergeCell ref="B315:E315"/>
    <mergeCell ref="B316:B317"/>
    <mergeCell ref="E344:E345"/>
    <mergeCell ref="B413:E413"/>
    <mergeCell ref="D494:D495"/>
    <mergeCell ref="B502:G502"/>
    <mergeCell ref="E503:G504"/>
    <mergeCell ref="D414:D415"/>
    <mergeCell ref="B424:B425"/>
    <mergeCell ref="D424:D425"/>
    <mergeCell ref="B463:E463"/>
    <mergeCell ref="E434:E435"/>
    <mergeCell ref="C444:C445"/>
    <mergeCell ref="B444:B445"/>
    <mergeCell ref="E373:E374"/>
    <mergeCell ref="C454:C455"/>
    <mergeCell ref="E454:E455"/>
    <mergeCell ref="B443:E443"/>
    <mergeCell ref="B383:E383"/>
    <mergeCell ref="B393:E393"/>
    <mergeCell ref="B384:B385"/>
    <mergeCell ref="D384:D385"/>
    <mergeCell ref="E384:E385"/>
    <mergeCell ref="C384:C385"/>
    <mergeCell ref="B205:E205"/>
    <mergeCell ref="B216:E216"/>
    <mergeCell ref="B227:E227"/>
    <mergeCell ref="B238:E238"/>
    <mergeCell ref="C206:C207"/>
    <mergeCell ref="E206:E207"/>
    <mergeCell ref="C217:C218"/>
    <mergeCell ref="E217:E218"/>
    <mergeCell ref="C228:C229"/>
    <mergeCell ref="E228:E229"/>
    <mergeCell ref="E2:G3"/>
    <mergeCell ref="B172:E172"/>
    <mergeCell ref="B183:E183"/>
    <mergeCell ref="E151:E152"/>
    <mergeCell ref="C162:C163"/>
    <mergeCell ref="E162:E163"/>
    <mergeCell ref="C173:C174"/>
    <mergeCell ref="E173:E174"/>
    <mergeCell ref="B173:B174"/>
    <mergeCell ref="C151:C152"/>
    <mergeCell ref="B2:B3"/>
    <mergeCell ref="D2:D3"/>
    <mergeCell ref="C2:C3"/>
    <mergeCell ref="B58:B59"/>
    <mergeCell ref="B29:G29"/>
    <mergeCell ref="B30:B31"/>
    <mergeCell ref="E37:G37"/>
    <mergeCell ref="E38:G38"/>
    <mergeCell ref="E39:G39"/>
    <mergeCell ref="E40:G40"/>
    <mergeCell ref="D162:D163"/>
    <mergeCell ref="E127:E128"/>
    <mergeCell ref="B151:B152"/>
    <mergeCell ref="D151:D152"/>
    <mergeCell ref="B127:B128"/>
    <mergeCell ref="D127:D128"/>
    <mergeCell ref="B150:E150"/>
    <mergeCell ref="B161:E161"/>
    <mergeCell ref="B162:B163"/>
    <mergeCell ref="B140:B141"/>
    <mergeCell ref="D173:D174"/>
    <mergeCell ref="B184:B185"/>
    <mergeCell ref="D184:D185"/>
    <mergeCell ref="B195:B196"/>
    <mergeCell ref="D195:D196"/>
    <mergeCell ref="B194:E194"/>
    <mergeCell ref="C184:C185"/>
    <mergeCell ref="E184:E185"/>
    <mergeCell ref="C195:C196"/>
    <mergeCell ref="E195:E196"/>
    <mergeCell ref="B206:B207"/>
    <mergeCell ref="D206:D207"/>
    <mergeCell ref="B217:B218"/>
    <mergeCell ref="D217:D218"/>
    <mergeCell ref="B228:B229"/>
    <mergeCell ref="D228:D229"/>
    <mergeCell ref="B239:B240"/>
    <mergeCell ref="D239:D240"/>
    <mergeCell ref="C239:C240"/>
    <mergeCell ref="E239:E240"/>
    <mergeCell ref="C250:C251"/>
    <mergeCell ref="E250:E251"/>
    <mergeCell ref="C330:C331"/>
    <mergeCell ref="E330:E331"/>
    <mergeCell ref="D262:D263"/>
    <mergeCell ref="D274:D275"/>
    <mergeCell ref="D288:D289"/>
    <mergeCell ref="C288:C289"/>
    <mergeCell ref="B273:E273"/>
    <mergeCell ref="B361:E361"/>
    <mergeCell ref="B372:E372"/>
    <mergeCell ref="D316:D317"/>
    <mergeCell ref="B330:B331"/>
    <mergeCell ref="D330:D331"/>
    <mergeCell ref="B344:B345"/>
    <mergeCell ref="D344:D345"/>
    <mergeCell ref="C344:C345"/>
    <mergeCell ref="B329:E329"/>
    <mergeCell ref="B343:E343"/>
    <mergeCell ref="B433:E433"/>
    <mergeCell ref="B362:B363"/>
    <mergeCell ref="D362:D363"/>
    <mergeCell ref="B373:B374"/>
    <mergeCell ref="D373:D374"/>
    <mergeCell ref="C362:C363"/>
    <mergeCell ref="E362:E363"/>
    <mergeCell ref="C373:C374"/>
    <mergeCell ref="C414:C415"/>
    <mergeCell ref="E414:E415"/>
    <mergeCell ref="C424:C425"/>
    <mergeCell ref="E424:E425"/>
    <mergeCell ref="B423:E423"/>
    <mergeCell ref="B414:B415"/>
    <mergeCell ref="B454:B455"/>
    <mergeCell ref="D454:D455"/>
    <mergeCell ref="B474:B475"/>
    <mergeCell ref="D474:D475"/>
    <mergeCell ref="C474:C475"/>
    <mergeCell ref="B473:E473"/>
    <mergeCell ref="C464:C465"/>
    <mergeCell ref="E464:E465"/>
    <mergeCell ref="B464:B465"/>
    <mergeCell ref="D464:D465"/>
    <mergeCell ref="D564:D565"/>
    <mergeCell ref="B503:B504"/>
    <mergeCell ref="D503:D504"/>
    <mergeCell ref="B530:B531"/>
    <mergeCell ref="D530:D531"/>
    <mergeCell ref="C530:C531"/>
    <mergeCell ref="B529:E529"/>
    <mergeCell ref="C503:C504"/>
    <mergeCell ref="E505:G505"/>
    <mergeCell ref="E506:G506"/>
    <mergeCell ref="B573:B574"/>
    <mergeCell ref="D573:D574"/>
    <mergeCell ref="B600:B601"/>
    <mergeCell ref="D600:D601"/>
    <mergeCell ref="C600:C601"/>
    <mergeCell ref="C573:C574"/>
    <mergeCell ref="E509:G509"/>
    <mergeCell ref="E510:G510"/>
    <mergeCell ref="E511:G511"/>
    <mergeCell ref="E8:G8"/>
    <mergeCell ref="E9:G9"/>
    <mergeCell ref="E10:G10"/>
    <mergeCell ref="E11:G11"/>
    <mergeCell ref="B126:E126"/>
    <mergeCell ref="C140:C141"/>
    <mergeCell ref="E140:E141"/>
    <mergeCell ref="E4:G4"/>
    <mergeCell ref="E5:G5"/>
    <mergeCell ref="E6:G6"/>
    <mergeCell ref="E7:G7"/>
    <mergeCell ref="C58:C59"/>
    <mergeCell ref="D58:D59"/>
    <mergeCell ref="E114:E115"/>
    <mergeCell ref="B113:E113"/>
    <mergeCell ref="C86:C87"/>
    <mergeCell ref="B86:B87"/>
    <mergeCell ref="D86:D87"/>
    <mergeCell ref="B114:B115"/>
    <mergeCell ref="D114:D115"/>
    <mergeCell ref="C114:C115"/>
    <mergeCell ref="D140:D141"/>
    <mergeCell ref="C127:C128"/>
    <mergeCell ref="B139:E139"/>
    <mergeCell ref="E18:G18"/>
    <mergeCell ref="E27:G27"/>
    <mergeCell ref="E26:G26"/>
    <mergeCell ref="B57:G57"/>
    <mergeCell ref="E60:G60"/>
    <mergeCell ref="E58:G59"/>
    <mergeCell ref="E69:G69"/>
    <mergeCell ref="E12:G12"/>
    <mergeCell ref="E13:G13"/>
    <mergeCell ref="E14:G14"/>
    <mergeCell ref="E15:G15"/>
    <mergeCell ref="B1:G1"/>
    <mergeCell ref="E23:G23"/>
    <mergeCell ref="E24:G24"/>
    <mergeCell ref="E25:G25"/>
    <mergeCell ref="E19:G19"/>
    <mergeCell ref="E20:G20"/>
    <mergeCell ref="E21:G21"/>
    <mergeCell ref="E22:G22"/>
    <mergeCell ref="E16:G16"/>
    <mergeCell ref="E17:G17"/>
    <mergeCell ref="E512:G512"/>
    <mergeCell ref="E513:G513"/>
    <mergeCell ref="E514:G514"/>
    <mergeCell ref="E515:G515"/>
    <mergeCell ref="E516:G516"/>
    <mergeCell ref="E517:G517"/>
    <mergeCell ref="E518:G518"/>
    <mergeCell ref="E519:G519"/>
    <mergeCell ref="E520:G520"/>
    <mergeCell ref="E521:G521"/>
    <mergeCell ref="E522:G522"/>
    <mergeCell ref="E523:G523"/>
    <mergeCell ref="B539:B540"/>
    <mergeCell ref="D539:D540"/>
    <mergeCell ref="E525:G525"/>
    <mergeCell ref="E526:G526"/>
    <mergeCell ref="E527:G527"/>
    <mergeCell ref="B538:G538"/>
    <mergeCell ref="E545:G545"/>
    <mergeCell ref="E546:G546"/>
    <mergeCell ref="E539:G540"/>
    <mergeCell ref="E541:G541"/>
    <mergeCell ref="E542:G542"/>
    <mergeCell ref="E552:G552"/>
    <mergeCell ref="E61:G61"/>
    <mergeCell ref="E62:G62"/>
    <mergeCell ref="E63:G63"/>
    <mergeCell ref="E64:G64"/>
    <mergeCell ref="E65:G65"/>
    <mergeCell ref="E66:G66"/>
    <mergeCell ref="E67:G67"/>
    <mergeCell ref="E68:G68"/>
    <mergeCell ref="E548:G548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E83:G83"/>
    <mergeCell ref="B85:G85"/>
    <mergeCell ref="E86:G87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03:G103"/>
    <mergeCell ref="E547:G547"/>
    <mergeCell ref="E551:G551"/>
    <mergeCell ref="E104:G104"/>
    <mergeCell ref="E105:G105"/>
    <mergeCell ref="E106:G106"/>
    <mergeCell ref="E107:G107"/>
    <mergeCell ref="E549:G549"/>
    <mergeCell ref="E550:G550"/>
    <mergeCell ref="E543:G543"/>
    <mergeCell ref="E544:G544"/>
    <mergeCell ref="E560:G560"/>
    <mergeCell ref="E561:G561"/>
    <mergeCell ref="E553:G553"/>
    <mergeCell ref="E554:G554"/>
    <mergeCell ref="E559:G559"/>
    <mergeCell ref="E555:G555"/>
    <mergeCell ref="E556:G556"/>
    <mergeCell ref="E557:G557"/>
    <mergeCell ref="E558:G558"/>
    <mergeCell ref="E577:G577"/>
    <mergeCell ref="E578:G578"/>
    <mergeCell ref="E579:G579"/>
    <mergeCell ref="E580:G580"/>
    <mergeCell ref="E581:G581"/>
    <mergeCell ref="E582:G582"/>
    <mergeCell ref="E583:G583"/>
    <mergeCell ref="E584:G584"/>
    <mergeCell ref="E587:G587"/>
    <mergeCell ref="E588:G588"/>
    <mergeCell ref="E589:G589"/>
    <mergeCell ref="E590:G590"/>
    <mergeCell ref="E596:G596"/>
    <mergeCell ref="E597:G597"/>
    <mergeCell ref="E593:G593"/>
    <mergeCell ref="E594:G594"/>
    <mergeCell ref="E595:G595"/>
    <mergeCell ref="E591:G591"/>
    <mergeCell ref="E592:G592"/>
    <mergeCell ref="E108:G108"/>
    <mergeCell ref="E109:G109"/>
    <mergeCell ref="E110:G110"/>
    <mergeCell ref="E111:G111"/>
    <mergeCell ref="E573:G574"/>
    <mergeCell ref="B572:G572"/>
    <mergeCell ref="E585:G585"/>
    <mergeCell ref="E586:G586"/>
    <mergeCell ref="J573:L573"/>
    <mergeCell ref="J574:L574"/>
    <mergeCell ref="J571:L571"/>
    <mergeCell ref="J572:L572"/>
  </mergeCells>
  <hyperlinks>
    <hyperlink ref="I1:J1" location="ÍNDICE!A1" display="IR AL ÍNDICE"/>
  </hyperlinks>
  <printOptions/>
  <pageMargins left="0.75" right="0.75" top="1" bottom="1" header="0" footer="0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K780"/>
  <sheetViews>
    <sheetView showGridLines="0" workbookViewId="0" topLeftCell="A1">
      <selection activeCell="A1" sqref="A1"/>
    </sheetView>
  </sheetViews>
  <sheetFormatPr defaultColWidth="11.421875" defaultRowHeight="12.75"/>
  <cols>
    <col min="3" max="3" width="35.7109375" style="0" customWidth="1"/>
    <col min="4" max="4" width="9.28125" style="43" customWidth="1"/>
    <col min="5" max="5" width="9.28125" style="29" customWidth="1"/>
    <col min="6" max="6" width="9.28125" style="36" customWidth="1"/>
    <col min="7" max="7" width="2.8515625" style="0" customWidth="1"/>
    <col min="8" max="8" width="23.57421875" style="0" customWidth="1"/>
    <col min="9" max="9" width="16.7109375" style="0" customWidth="1"/>
  </cols>
  <sheetData>
    <row r="1" spans="3:8" ht="26.25" customHeight="1">
      <c r="C1" s="198" t="s">
        <v>948</v>
      </c>
      <c r="D1" s="199"/>
      <c r="E1" s="199"/>
      <c r="F1" s="199"/>
      <c r="H1" s="109" t="s">
        <v>355</v>
      </c>
    </row>
    <row r="2" spans="3:6" ht="12.75" customHeight="1">
      <c r="C2" s="227" t="s">
        <v>300</v>
      </c>
      <c r="D2" s="222" t="s">
        <v>805</v>
      </c>
      <c r="E2" s="234" t="s">
        <v>804</v>
      </c>
      <c r="F2" s="223" t="s">
        <v>806</v>
      </c>
    </row>
    <row r="3" spans="3:6" ht="12.75">
      <c r="C3" s="227"/>
      <c r="D3" s="222"/>
      <c r="E3" s="234"/>
      <c r="F3" s="223"/>
    </row>
    <row r="4" spans="3:6" ht="12.75">
      <c r="C4" s="5" t="s">
        <v>808</v>
      </c>
      <c r="D4" s="120">
        <v>12.181243920359899</v>
      </c>
      <c r="E4" s="22">
        <v>15.947339780045963</v>
      </c>
      <c r="F4" s="48">
        <f>E4-D4</f>
        <v>3.7660958596860645</v>
      </c>
    </row>
    <row r="5" spans="3:6" ht="12.75">
      <c r="C5" s="5" t="s">
        <v>809</v>
      </c>
      <c r="D5" s="120">
        <v>64.98708763837399</v>
      </c>
      <c r="E5" s="22">
        <v>63.901244497182574</v>
      </c>
      <c r="F5" s="48">
        <f aca="true" t="shared" si="0" ref="F5:F10">E5-D5</f>
        <v>-1.0858431411914182</v>
      </c>
    </row>
    <row r="6" spans="3:6" ht="12.75">
      <c r="C6" s="5" t="s">
        <v>810</v>
      </c>
      <c r="D6" s="120">
        <v>20.170902020520515</v>
      </c>
      <c r="E6" s="22">
        <v>18.01933985252403</v>
      </c>
      <c r="F6" s="48">
        <f t="shared" si="0"/>
        <v>-2.1515621679964845</v>
      </c>
    </row>
    <row r="7" spans="3:6" ht="12.75">
      <c r="C7" s="5" t="s">
        <v>306</v>
      </c>
      <c r="D7" s="120">
        <v>1.8942589323733756</v>
      </c>
      <c r="E7" s="22">
        <v>0.984653466866324</v>
      </c>
      <c r="F7" s="48">
        <f t="shared" si="0"/>
        <v>-0.9096054655070516</v>
      </c>
    </row>
    <row r="8" spans="3:6" ht="12.75">
      <c r="C8" s="5" t="s">
        <v>760</v>
      </c>
      <c r="D8" s="120">
        <v>0.718042741026686</v>
      </c>
      <c r="E8" s="22">
        <v>0.646932933571687</v>
      </c>
      <c r="F8" s="48">
        <f t="shared" si="0"/>
        <v>-0.07110980745499895</v>
      </c>
    </row>
    <row r="9" spans="3:6" ht="13.5" thickBot="1">
      <c r="C9" s="13" t="s">
        <v>761</v>
      </c>
      <c r="D9" s="125">
        <v>0.04846474734553196</v>
      </c>
      <c r="E9" s="23">
        <v>0.5004894698092631</v>
      </c>
      <c r="F9" s="50">
        <f t="shared" si="0"/>
        <v>0.45202472246373115</v>
      </c>
    </row>
    <row r="10" spans="3:6" ht="12.75">
      <c r="C10" s="10" t="s">
        <v>274</v>
      </c>
      <c r="D10" s="42">
        <f>SUM(D4:D9)</f>
        <v>100.00000000000001</v>
      </c>
      <c r="E10" s="24">
        <v>99.99999999999984</v>
      </c>
      <c r="F10" s="49">
        <f t="shared" si="0"/>
        <v>-1.7053025658242404E-13</v>
      </c>
    </row>
    <row r="11" ht="12.75"/>
    <row r="12" spans="3:6" ht="26.25" customHeight="1">
      <c r="C12" s="198" t="s">
        <v>949</v>
      </c>
      <c r="D12" s="199"/>
      <c r="E12" s="199"/>
      <c r="F12" s="199"/>
    </row>
    <row r="13" spans="3:6" ht="12.75" customHeight="1">
      <c r="C13" s="227" t="s">
        <v>300</v>
      </c>
      <c r="D13" s="222" t="s">
        <v>805</v>
      </c>
      <c r="E13" s="234" t="s">
        <v>804</v>
      </c>
      <c r="F13" s="223" t="s">
        <v>806</v>
      </c>
    </row>
    <row r="14" spans="3:6" ht="12.75">
      <c r="C14" s="227"/>
      <c r="D14" s="222"/>
      <c r="E14" s="234"/>
      <c r="F14" s="223"/>
    </row>
    <row r="15" spans="3:6" ht="12.75">
      <c r="C15" s="1" t="s">
        <v>808</v>
      </c>
      <c r="D15" s="120">
        <v>21.723991754606395</v>
      </c>
      <c r="E15" s="22">
        <v>22.4476623801625</v>
      </c>
      <c r="F15" s="48">
        <f aca="true" t="shared" si="1" ref="F15:F21">E15-D15</f>
        <v>0.7236706255561067</v>
      </c>
    </row>
    <row r="16" spans="3:6" ht="12.75">
      <c r="C16" s="1" t="s">
        <v>809</v>
      </c>
      <c r="D16" s="120">
        <v>53.72946207832107</v>
      </c>
      <c r="E16" s="22">
        <v>53.943739322857375</v>
      </c>
      <c r="F16" s="48">
        <f t="shared" si="1"/>
        <v>0.21427724453630503</v>
      </c>
    </row>
    <row r="17" spans="3:6" ht="12.75">
      <c r="C17" s="1" t="s">
        <v>810</v>
      </c>
      <c r="D17" s="120">
        <v>21.244564734825023</v>
      </c>
      <c r="E17" s="22">
        <v>21.471824412280526</v>
      </c>
      <c r="F17" s="48">
        <f t="shared" si="1"/>
        <v>0.22725967745550335</v>
      </c>
    </row>
    <row r="18" spans="3:6" ht="12.75">
      <c r="C18" s="1" t="s">
        <v>306</v>
      </c>
      <c r="D18" s="120">
        <v>1.1620783893855053</v>
      </c>
      <c r="E18" s="22">
        <v>0.24601562499415364</v>
      </c>
      <c r="F18" s="48">
        <f t="shared" si="1"/>
        <v>-0.9160627643913517</v>
      </c>
    </row>
    <row r="19" spans="3:6" ht="12.75">
      <c r="C19" s="1" t="s">
        <v>760</v>
      </c>
      <c r="D19" s="120">
        <v>1.9405725859043843</v>
      </c>
      <c r="E19" s="22">
        <v>1.482691410438716</v>
      </c>
      <c r="F19" s="48">
        <f t="shared" si="1"/>
        <v>-0.4578811754656682</v>
      </c>
    </row>
    <row r="20" spans="3:6" ht="13.5" thickBot="1">
      <c r="C20" s="51" t="s">
        <v>761</v>
      </c>
      <c r="D20" s="125">
        <v>0.19933045695762158</v>
      </c>
      <c r="E20" s="23">
        <v>0.40806684926664927</v>
      </c>
      <c r="F20" s="50">
        <f t="shared" si="1"/>
        <v>0.20873639230902769</v>
      </c>
    </row>
    <row r="21" spans="3:6" ht="12.75">
      <c r="C21" s="17" t="s">
        <v>274</v>
      </c>
      <c r="D21" s="42">
        <f>SUM(D15:D20)</f>
        <v>100</v>
      </c>
      <c r="E21" s="24">
        <f>SUM(E15:E20)</f>
        <v>99.99999999999993</v>
      </c>
      <c r="F21" s="49">
        <f t="shared" si="1"/>
        <v>0</v>
      </c>
    </row>
    <row r="22" ht="12.75"/>
    <row r="23" spans="3:6" ht="26.25" customHeight="1">
      <c r="C23" s="198" t="s">
        <v>950</v>
      </c>
      <c r="D23" s="199"/>
      <c r="E23" s="199"/>
      <c r="F23" s="199"/>
    </row>
    <row r="24" spans="3:6" ht="12.75" customHeight="1">
      <c r="C24" s="227" t="s">
        <v>300</v>
      </c>
      <c r="D24" s="222" t="s">
        <v>805</v>
      </c>
      <c r="E24" s="234" t="s">
        <v>804</v>
      </c>
      <c r="F24" s="223" t="s">
        <v>806</v>
      </c>
    </row>
    <row r="25" spans="3:6" ht="12.75">
      <c r="C25" s="260"/>
      <c r="D25" s="222"/>
      <c r="E25" s="234"/>
      <c r="F25" s="223"/>
    </row>
    <row r="26" spans="3:6" ht="12.75">
      <c r="C26" s="1" t="s">
        <v>808</v>
      </c>
      <c r="D26" s="120">
        <v>17.391007261752737</v>
      </c>
      <c r="E26" s="22">
        <v>18.710068604104116</v>
      </c>
      <c r="F26" s="48">
        <f aca="true" t="shared" si="2" ref="F26:F32">E26-D26</f>
        <v>1.3190613423513788</v>
      </c>
    </row>
    <row r="27" spans="3:6" ht="12.75">
      <c r="C27" s="1" t="s">
        <v>809</v>
      </c>
      <c r="D27" s="120">
        <v>49.97346481208488</v>
      </c>
      <c r="E27" s="22">
        <v>53.96943736039493</v>
      </c>
      <c r="F27" s="48">
        <f t="shared" si="2"/>
        <v>3.99597254831005</v>
      </c>
    </row>
    <row r="28" spans="3:6" ht="12.75">
      <c r="C28" s="1" t="s">
        <v>810</v>
      </c>
      <c r="D28" s="120">
        <v>24.97573704393733</v>
      </c>
      <c r="E28" s="22">
        <v>22.919021429446836</v>
      </c>
      <c r="F28" s="48">
        <f t="shared" si="2"/>
        <v>-2.056715614490493</v>
      </c>
    </row>
    <row r="29" spans="3:6" ht="12.75">
      <c r="C29" s="1" t="s">
        <v>306</v>
      </c>
      <c r="D29" s="120">
        <v>1.0814933948154286</v>
      </c>
      <c r="E29" s="22">
        <v>0.34482242024145326</v>
      </c>
      <c r="F29" s="48">
        <f t="shared" si="2"/>
        <v>-0.7366709745739753</v>
      </c>
    </row>
    <row r="30" spans="3:6" ht="12.75">
      <c r="C30" s="1" t="s">
        <v>760</v>
      </c>
      <c r="D30" s="120">
        <v>6.262458451440272</v>
      </c>
      <c r="E30" s="22">
        <v>3.5101704444437076</v>
      </c>
      <c r="F30" s="48">
        <f t="shared" si="2"/>
        <v>-2.7522880069965647</v>
      </c>
    </row>
    <row r="31" spans="3:6" ht="13.5" thickBot="1">
      <c r="C31" s="51" t="s">
        <v>761</v>
      </c>
      <c r="D31" s="125">
        <v>0.31583903596935475</v>
      </c>
      <c r="E31" s="23">
        <v>0.5464797413688213</v>
      </c>
      <c r="F31" s="50">
        <f t="shared" si="2"/>
        <v>0.23064070539946652</v>
      </c>
    </row>
    <row r="32" spans="3:6" ht="12.75">
      <c r="C32" s="17" t="s">
        <v>274</v>
      </c>
      <c r="D32" s="42">
        <f>SUM(D26:D31)</f>
        <v>100</v>
      </c>
      <c r="E32" s="24">
        <v>99.99999999999987</v>
      </c>
      <c r="F32" s="49">
        <f t="shared" si="2"/>
        <v>-1.2789769243681803E-13</v>
      </c>
    </row>
    <row r="33" ht="12.75"/>
    <row r="34" spans="3:6" ht="26.25" customHeight="1">
      <c r="C34" s="198" t="s">
        <v>951</v>
      </c>
      <c r="D34" s="199"/>
      <c r="E34" s="199"/>
      <c r="F34" s="199"/>
    </row>
    <row r="35" spans="3:6" ht="12.75" customHeight="1">
      <c r="C35" s="227" t="s">
        <v>300</v>
      </c>
      <c r="D35" s="222" t="s">
        <v>805</v>
      </c>
      <c r="E35" s="234" t="s">
        <v>804</v>
      </c>
      <c r="F35" s="223" t="s">
        <v>806</v>
      </c>
    </row>
    <row r="36" spans="3:6" ht="12.75">
      <c r="C36" s="260"/>
      <c r="D36" s="222"/>
      <c r="E36" s="234"/>
      <c r="F36" s="223"/>
    </row>
    <row r="37" spans="3:6" ht="12.75">
      <c r="C37" s="1" t="s">
        <v>808</v>
      </c>
      <c r="D37" s="120">
        <v>44.38078135257761</v>
      </c>
      <c r="E37" s="22">
        <v>42.626379854972186</v>
      </c>
      <c r="F37" s="48">
        <f aca="true" t="shared" si="3" ref="F37:F43">E37-D37</f>
        <v>-1.7544014976054214</v>
      </c>
    </row>
    <row r="38" spans="3:6" ht="12.75">
      <c r="C38" s="1" t="s">
        <v>809</v>
      </c>
      <c r="D38" s="120">
        <v>43.217643303240635</v>
      </c>
      <c r="E38" s="22">
        <v>45.59712491529962</v>
      </c>
      <c r="F38" s="48">
        <f t="shared" si="3"/>
        <v>2.3794816120589815</v>
      </c>
    </row>
    <row r="39" spans="3:6" ht="12.75">
      <c r="C39" s="1" t="s">
        <v>810</v>
      </c>
      <c r="D39" s="120">
        <v>9.954099248450081</v>
      </c>
      <c r="E39" s="22">
        <v>9.830654341792885</v>
      </c>
      <c r="F39" s="48">
        <f t="shared" si="3"/>
        <v>-0.12344490665719654</v>
      </c>
    </row>
    <row r="40" spans="3:6" ht="12.75">
      <c r="C40" s="1" t="s">
        <v>306</v>
      </c>
      <c r="D40" s="120">
        <v>0.9300795852284419</v>
      </c>
      <c r="E40" s="22">
        <v>0.2292259229901944</v>
      </c>
      <c r="F40" s="48">
        <f t="shared" si="3"/>
        <v>-0.7008536622382475</v>
      </c>
    </row>
    <row r="41" spans="3:6" ht="12.75">
      <c r="C41" s="1" t="s">
        <v>760</v>
      </c>
      <c r="D41" s="120">
        <v>1.4576313715013527</v>
      </c>
      <c r="E41" s="22">
        <v>1.2310674851603438</v>
      </c>
      <c r="F41" s="48">
        <f t="shared" si="3"/>
        <v>-0.22656388634100888</v>
      </c>
    </row>
    <row r="42" spans="3:6" ht="13.5" thickBot="1">
      <c r="C42" s="51" t="s">
        <v>761</v>
      </c>
      <c r="D42" s="125">
        <v>0.05976513900188707</v>
      </c>
      <c r="E42" s="23">
        <v>0.48554747978459456</v>
      </c>
      <c r="F42" s="50">
        <f t="shared" si="3"/>
        <v>0.4257823407827075</v>
      </c>
    </row>
    <row r="43" spans="3:6" ht="12.75">
      <c r="C43" s="17" t="s">
        <v>274</v>
      </c>
      <c r="D43" s="42">
        <f>SUM(D37:D42)</f>
        <v>99.99999999999999</v>
      </c>
      <c r="E43" s="24">
        <v>99.9999999999998</v>
      </c>
      <c r="F43" s="49">
        <f t="shared" si="3"/>
        <v>-1.8474111129762605E-13</v>
      </c>
    </row>
    <row r="44" ht="12.75"/>
    <row r="45" spans="3:6" ht="26.25" customHeight="1">
      <c r="C45" s="198" t="s">
        <v>0</v>
      </c>
      <c r="D45" s="199"/>
      <c r="E45" s="199"/>
      <c r="F45" s="199"/>
    </row>
    <row r="46" spans="3:6" ht="12.75" customHeight="1">
      <c r="C46" s="227" t="s">
        <v>300</v>
      </c>
      <c r="D46" s="222" t="s">
        <v>805</v>
      </c>
      <c r="E46" s="234" t="s">
        <v>804</v>
      </c>
      <c r="F46" s="223" t="s">
        <v>806</v>
      </c>
    </row>
    <row r="47" spans="3:6" ht="12.75">
      <c r="C47" s="227"/>
      <c r="D47" s="222"/>
      <c r="E47" s="234"/>
      <c r="F47" s="223"/>
    </row>
    <row r="48" spans="3:6" ht="12.75">
      <c r="C48" s="1" t="s">
        <v>808</v>
      </c>
      <c r="D48" s="120">
        <v>56.70597221330126</v>
      </c>
      <c r="E48" s="22">
        <v>52.17855472591773</v>
      </c>
      <c r="F48" s="48">
        <f aca="true" t="shared" si="4" ref="F48:F54">E48-D48</f>
        <v>-4.527417487383531</v>
      </c>
    </row>
    <row r="49" spans="3:6" ht="12.75">
      <c r="C49" s="1" t="s">
        <v>809</v>
      </c>
      <c r="D49" s="120">
        <v>36.034219613111006</v>
      </c>
      <c r="E49" s="22">
        <v>39.235494499783385</v>
      </c>
      <c r="F49" s="48">
        <f t="shared" si="4"/>
        <v>3.2012748866723797</v>
      </c>
    </row>
    <row r="50" spans="3:6" ht="12.75">
      <c r="C50" s="1" t="s">
        <v>810</v>
      </c>
      <c r="D50" s="120">
        <v>4.952038789718363</v>
      </c>
      <c r="E50" s="22">
        <v>6.635841919560536</v>
      </c>
      <c r="F50" s="48">
        <f t="shared" si="4"/>
        <v>1.6838031298421736</v>
      </c>
    </row>
    <row r="51" spans="3:6" ht="12.75">
      <c r="C51" s="1" t="s">
        <v>306</v>
      </c>
      <c r="D51" s="120">
        <v>0.6559533403921196</v>
      </c>
      <c r="E51" s="22">
        <v>0.28358858121081804</v>
      </c>
      <c r="F51" s="48">
        <f t="shared" si="4"/>
        <v>-0.3723647591813016</v>
      </c>
    </row>
    <row r="52" spans="3:6" ht="12.75">
      <c r="C52" s="1" t="s">
        <v>760</v>
      </c>
      <c r="D52" s="120">
        <v>1.6228811308894355</v>
      </c>
      <c r="E52" s="22">
        <v>1.1652846598127677</v>
      </c>
      <c r="F52" s="48">
        <f t="shared" si="4"/>
        <v>-0.4575964710766678</v>
      </c>
    </row>
    <row r="53" spans="3:6" ht="13.5" thickBot="1">
      <c r="C53" s="51" t="s">
        <v>761</v>
      </c>
      <c r="D53" s="125">
        <v>0.02893491258782448</v>
      </c>
      <c r="E53" s="23">
        <v>0.5012356137145827</v>
      </c>
      <c r="F53" s="50">
        <f t="shared" si="4"/>
        <v>0.4723007011267582</v>
      </c>
    </row>
    <row r="54" spans="3:6" ht="12.75">
      <c r="C54" s="17" t="s">
        <v>274</v>
      </c>
      <c r="D54" s="42">
        <f>SUM(D48:D53)</f>
        <v>100</v>
      </c>
      <c r="E54" s="24">
        <v>99.99999999999983</v>
      </c>
      <c r="F54" s="49">
        <f t="shared" si="4"/>
        <v>-1.7053025658242404E-13</v>
      </c>
    </row>
    <row r="55" ht="12.75"/>
    <row r="56" spans="3:6" ht="26.25" customHeight="1">
      <c r="C56" s="198" t="s">
        <v>1</v>
      </c>
      <c r="D56" s="199"/>
      <c r="E56" s="199"/>
      <c r="F56" s="199"/>
    </row>
    <row r="57" spans="3:6" ht="12.75" customHeight="1">
      <c r="C57" s="227" t="s">
        <v>300</v>
      </c>
      <c r="D57" s="222" t="s">
        <v>805</v>
      </c>
      <c r="E57" s="234" t="s">
        <v>804</v>
      </c>
      <c r="F57" s="223" t="s">
        <v>806</v>
      </c>
    </row>
    <row r="58" spans="3:6" ht="12.75">
      <c r="C58" s="260"/>
      <c r="D58" s="222"/>
      <c r="E58" s="234"/>
      <c r="F58" s="223"/>
    </row>
    <row r="59" spans="3:6" ht="12.75">
      <c r="C59" s="1" t="s">
        <v>808</v>
      </c>
      <c r="D59" s="120">
        <v>39.010515274187966</v>
      </c>
      <c r="E59" s="22">
        <v>37.74295656713029</v>
      </c>
      <c r="F59" s="48">
        <f aca="true" t="shared" si="5" ref="F59:F65">E59-D59</f>
        <v>-1.267558707057674</v>
      </c>
    </row>
    <row r="60" spans="3:6" ht="12.75">
      <c r="C60" s="1" t="s">
        <v>809</v>
      </c>
      <c r="D60" s="120">
        <v>37.90879142986431</v>
      </c>
      <c r="E60" s="22">
        <v>43.90866509820833</v>
      </c>
      <c r="F60" s="48">
        <f t="shared" si="5"/>
        <v>5.999873668344023</v>
      </c>
    </row>
    <row r="61" spans="3:6" ht="12.75">
      <c r="C61" s="1" t="s">
        <v>810</v>
      </c>
      <c r="D61" s="120">
        <v>13.140223466873417</v>
      </c>
      <c r="E61" s="22">
        <v>11.70366021938379</v>
      </c>
      <c r="F61" s="48">
        <f t="shared" si="5"/>
        <v>-1.4365632474896266</v>
      </c>
    </row>
    <row r="62" spans="3:6" ht="12.75">
      <c r="C62" s="1" t="s">
        <v>306</v>
      </c>
      <c r="D62" s="120">
        <v>1.3983507846511862</v>
      </c>
      <c r="E62" s="22">
        <v>0.2629062879646643</v>
      </c>
      <c r="F62" s="48">
        <f t="shared" si="5"/>
        <v>-1.1354444966865218</v>
      </c>
    </row>
    <row r="63" spans="3:6" ht="12.75">
      <c r="C63" s="1" t="s">
        <v>760</v>
      </c>
      <c r="D63" s="120">
        <v>8.260832548610392</v>
      </c>
      <c r="E63" s="22">
        <v>5.646317572764811</v>
      </c>
      <c r="F63" s="48">
        <f t="shared" si="5"/>
        <v>-2.61451497584558</v>
      </c>
    </row>
    <row r="64" spans="3:6" ht="13.5" thickBot="1">
      <c r="C64" s="51" t="s">
        <v>761</v>
      </c>
      <c r="D64" s="125">
        <v>0.2812864958127307</v>
      </c>
      <c r="E64" s="23">
        <v>0.7354942545479773</v>
      </c>
      <c r="F64" s="50">
        <f t="shared" si="5"/>
        <v>0.45420775873524666</v>
      </c>
    </row>
    <row r="65" spans="3:6" ht="12.75">
      <c r="C65" s="17" t="s">
        <v>274</v>
      </c>
      <c r="D65" s="42">
        <f>SUM(D59:D64)</f>
        <v>100.00000000000001</v>
      </c>
      <c r="E65" s="24">
        <v>99.99999999999984</v>
      </c>
      <c r="F65" s="49">
        <f t="shared" si="5"/>
        <v>-1.7053025658242404E-13</v>
      </c>
    </row>
    <row r="66" ht="12.75"/>
    <row r="67" spans="3:6" ht="26.25" customHeight="1">
      <c r="C67" s="198" t="s">
        <v>2</v>
      </c>
      <c r="D67" s="199"/>
      <c r="E67" s="199"/>
      <c r="F67" s="199"/>
    </row>
    <row r="68" spans="3:6" ht="12.75" customHeight="1">
      <c r="C68" s="227" t="s">
        <v>300</v>
      </c>
      <c r="D68" s="222" t="s">
        <v>805</v>
      </c>
      <c r="E68" s="234" t="s">
        <v>804</v>
      </c>
      <c r="F68" s="223" t="s">
        <v>806</v>
      </c>
    </row>
    <row r="69" spans="3:6" ht="12.75">
      <c r="C69" s="260"/>
      <c r="D69" s="222"/>
      <c r="E69" s="234"/>
      <c r="F69" s="223"/>
    </row>
    <row r="70" spans="3:6" ht="12.75">
      <c r="C70" s="1" t="s">
        <v>808</v>
      </c>
      <c r="D70" s="120">
        <v>44.23013806034663</v>
      </c>
      <c r="E70" s="22">
        <v>40.51120807672081</v>
      </c>
      <c r="F70" s="48">
        <f aca="true" t="shared" si="6" ref="F70:F76">E70-D70</f>
        <v>-3.71892998362582</v>
      </c>
    </row>
    <row r="71" spans="3:6" ht="12.75">
      <c r="C71" s="1" t="s">
        <v>809</v>
      </c>
      <c r="D71" s="120">
        <v>34.9964534754233</v>
      </c>
      <c r="E71" s="22">
        <v>41.85874455260564</v>
      </c>
      <c r="F71" s="48">
        <f t="shared" si="6"/>
        <v>6.862291077182341</v>
      </c>
    </row>
    <row r="72" spans="3:6" ht="12.75">
      <c r="C72" s="1" t="s">
        <v>810</v>
      </c>
      <c r="D72" s="120">
        <v>12.676214737690234</v>
      </c>
      <c r="E72" s="22">
        <v>12.106594755401066</v>
      </c>
      <c r="F72" s="48">
        <f t="shared" si="6"/>
        <v>-0.5696199822891685</v>
      </c>
    </row>
    <row r="73" spans="3:6" ht="12.75">
      <c r="C73" s="1" t="s">
        <v>306</v>
      </c>
      <c r="D73" s="120">
        <v>1.2924562808055022</v>
      </c>
      <c r="E73" s="22">
        <v>0.2146030372683416</v>
      </c>
      <c r="F73" s="48">
        <f t="shared" si="6"/>
        <v>-1.0778532435371606</v>
      </c>
    </row>
    <row r="74" spans="3:6" ht="12.75">
      <c r="C74" s="1" t="s">
        <v>760</v>
      </c>
      <c r="D74" s="120">
        <v>6.560257849105408</v>
      </c>
      <c r="E74" s="22">
        <v>4.723297678107637</v>
      </c>
      <c r="F74" s="48">
        <f t="shared" si="6"/>
        <v>-1.836960170997771</v>
      </c>
    </row>
    <row r="75" spans="3:6" ht="13.5" thickBot="1">
      <c r="C75" s="51" t="s">
        <v>761</v>
      </c>
      <c r="D75" s="125">
        <v>0.24447959662892144</v>
      </c>
      <c r="E75" s="23">
        <v>0.5855518998963465</v>
      </c>
      <c r="F75" s="50">
        <f t="shared" si="6"/>
        <v>0.34107230326742505</v>
      </c>
    </row>
    <row r="76" spans="3:6" ht="12.75">
      <c r="C76" s="17" t="s">
        <v>274</v>
      </c>
      <c r="D76" s="42">
        <f>SUM(D70:D75)</f>
        <v>99.99999999999999</v>
      </c>
      <c r="E76" s="24">
        <v>99.99999999999984</v>
      </c>
      <c r="F76" s="49">
        <f t="shared" si="6"/>
        <v>-1.4210854715202004E-13</v>
      </c>
    </row>
    <row r="77" ht="12.75"/>
    <row r="78" spans="3:6" ht="26.25" customHeight="1">
      <c r="C78" s="198" t="s">
        <v>3</v>
      </c>
      <c r="D78" s="199"/>
      <c r="E78" s="199"/>
      <c r="F78" s="199"/>
    </row>
    <row r="79" spans="3:6" ht="12.75" customHeight="1">
      <c r="C79" s="227" t="s">
        <v>300</v>
      </c>
      <c r="D79" s="222" t="s">
        <v>805</v>
      </c>
      <c r="E79" s="234" t="s">
        <v>804</v>
      </c>
      <c r="F79" s="223" t="s">
        <v>806</v>
      </c>
    </row>
    <row r="80" spans="3:6" ht="12.75">
      <c r="C80" s="260"/>
      <c r="D80" s="222"/>
      <c r="E80" s="234"/>
      <c r="F80" s="223"/>
    </row>
    <row r="81" spans="3:6" ht="12.75">
      <c r="C81" s="1" t="s">
        <v>808</v>
      </c>
      <c r="D81" s="120">
        <v>26.00622377848017</v>
      </c>
      <c r="E81" s="22">
        <v>25.35941423379882</v>
      </c>
      <c r="F81" s="48">
        <f aca="true" t="shared" si="7" ref="F81:F87">E81-D81</f>
        <v>-0.64680954468135</v>
      </c>
    </row>
    <row r="82" spans="3:6" ht="12.75">
      <c r="C82" s="1" t="s">
        <v>809</v>
      </c>
      <c r="D82" s="120">
        <v>43.889081659445274</v>
      </c>
      <c r="E82" s="22">
        <v>45.51849898450298</v>
      </c>
      <c r="F82" s="48">
        <f t="shared" si="7"/>
        <v>1.6294173250577089</v>
      </c>
    </row>
    <row r="83" spans="3:6" ht="12.75">
      <c r="C83" s="1" t="s">
        <v>810</v>
      </c>
      <c r="D83" s="120">
        <v>24.95343493539355</v>
      </c>
      <c r="E83" s="22">
        <v>25.867908321145645</v>
      </c>
      <c r="F83" s="48">
        <f t="shared" si="7"/>
        <v>0.9144733857520961</v>
      </c>
    </row>
    <row r="84" spans="3:6" ht="12.75">
      <c r="C84" s="1" t="s">
        <v>306</v>
      </c>
      <c r="D84" s="120">
        <v>1.1930579531840326</v>
      </c>
      <c r="E84" s="22">
        <v>0.387407634747395</v>
      </c>
      <c r="F84" s="48">
        <f t="shared" si="7"/>
        <v>-0.8056503184366377</v>
      </c>
    </row>
    <row r="85" spans="3:6" ht="12.75">
      <c r="C85" s="1" t="s">
        <v>760</v>
      </c>
      <c r="D85" s="120">
        <v>3.5574722779373347</v>
      </c>
      <c r="E85" s="22">
        <v>2.186179298490928</v>
      </c>
      <c r="F85" s="48">
        <f t="shared" si="7"/>
        <v>-1.3712929794464066</v>
      </c>
    </row>
    <row r="86" spans="3:6" ht="13.5" thickBot="1">
      <c r="C86" s="51" t="s">
        <v>761</v>
      </c>
      <c r="D86" s="125">
        <v>0.40072939555963716</v>
      </c>
      <c r="E86" s="23">
        <v>0.6805915273141098</v>
      </c>
      <c r="F86" s="50">
        <f t="shared" si="7"/>
        <v>0.2798621317544726</v>
      </c>
    </row>
    <row r="87" spans="3:6" ht="12.75">
      <c r="C87" s="17" t="s">
        <v>274</v>
      </c>
      <c r="D87" s="42">
        <f>SUM(D81:D86)</f>
        <v>100</v>
      </c>
      <c r="E87" s="24">
        <v>99.99999999999989</v>
      </c>
      <c r="F87" s="49">
        <f t="shared" si="7"/>
        <v>-1.1368683772161603E-13</v>
      </c>
    </row>
    <row r="88" ht="12.75"/>
    <row r="89" spans="3:6" ht="26.25" customHeight="1">
      <c r="C89" s="198" t="s">
        <v>766</v>
      </c>
      <c r="D89" s="199"/>
      <c r="E89" s="199"/>
      <c r="F89" s="199"/>
    </row>
    <row r="90" spans="3:6" ht="12.75" customHeight="1">
      <c r="C90" s="227" t="s">
        <v>300</v>
      </c>
      <c r="D90" s="222" t="s">
        <v>805</v>
      </c>
      <c r="E90" s="234" t="s">
        <v>804</v>
      </c>
      <c r="F90" s="223" t="s">
        <v>806</v>
      </c>
    </row>
    <row r="91" spans="3:6" ht="12.75">
      <c r="C91" s="260"/>
      <c r="D91" s="222"/>
      <c r="E91" s="234"/>
      <c r="F91" s="223"/>
    </row>
    <row r="92" spans="3:6" ht="12.75">
      <c r="C92" s="1" t="s">
        <v>811</v>
      </c>
      <c r="D92" s="120">
        <v>14.32135031625607</v>
      </c>
      <c r="E92" s="22">
        <v>16.22658448822796</v>
      </c>
      <c r="F92" s="48">
        <f aca="true" t="shared" si="8" ref="F92:F99">E92-D92</f>
        <v>1.905234171971891</v>
      </c>
    </row>
    <row r="93" spans="3:6" ht="12.75">
      <c r="C93" s="1" t="s">
        <v>812</v>
      </c>
      <c r="D93" s="120">
        <v>52.485762864847715</v>
      </c>
      <c r="E93" s="22">
        <v>42.76285115843405</v>
      </c>
      <c r="F93" s="48">
        <f t="shared" si="8"/>
        <v>-9.722911706413662</v>
      </c>
    </row>
    <row r="94" spans="3:6" ht="12.75">
      <c r="C94" s="1" t="s">
        <v>813</v>
      </c>
      <c r="D94" s="120">
        <v>13.147347177851499</v>
      </c>
      <c r="E94" s="22">
        <v>11.056456397057374</v>
      </c>
      <c r="F94" s="48">
        <f t="shared" si="8"/>
        <v>-2.0908907807941244</v>
      </c>
    </row>
    <row r="95" spans="3:6" ht="12.75">
      <c r="C95" s="1" t="s">
        <v>814</v>
      </c>
      <c r="D95" s="120">
        <v>13.05467062122652</v>
      </c>
      <c r="E95" s="22">
        <v>24.900392344052797</v>
      </c>
      <c r="F95" s="48">
        <f t="shared" si="8"/>
        <v>11.845721722826276</v>
      </c>
    </row>
    <row r="96" spans="3:6" ht="12.75">
      <c r="C96" s="1" t="s">
        <v>306</v>
      </c>
      <c r="D96" s="120">
        <v>2.2722334411490994</v>
      </c>
      <c r="E96" s="22">
        <v>0.7504774758587751</v>
      </c>
      <c r="F96" s="48">
        <f t="shared" si="8"/>
        <v>-1.5217559652903243</v>
      </c>
    </row>
    <row r="97" spans="3:6" ht="12.75">
      <c r="C97" s="1" t="s">
        <v>760</v>
      </c>
      <c r="D97" s="120">
        <v>4.472840542100425</v>
      </c>
      <c r="E97" s="22">
        <v>3.5267495037337198</v>
      </c>
      <c r="F97" s="48">
        <f t="shared" si="8"/>
        <v>-0.9460910383667049</v>
      </c>
    </row>
    <row r="98" spans="3:6" ht="13.5" thickBot="1">
      <c r="C98" s="51" t="s">
        <v>761</v>
      </c>
      <c r="D98" s="125">
        <v>0.24579503656867427</v>
      </c>
      <c r="E98" s="23">
        <v>0.7764886326351318</v>
      </c>
      <c r="F98" s="50">
        <f t="shared" si="8"/>
        <v>0.5306935960664575</v>
      </c>
    </row>
    <row r="99" spans="3:6" ht="12.75">
      <c r="C99" s="17" t="s">
        <v>274</v>
      </c>
      <c r="D99" s="42">
        <f>SUM(D92:D98)</f>
        <v>100.00000000000001</v>
      </c>
      <c r="E99" s="24">
        <v>99.9999999999998</v>
      </c>
      <c r="F99" s="49">
        <f t="shared" si="8"/>
        <v>-2.1316282072803006E-13</v>
      </c>
    </row>
    <row r="100" ht="12.75"/>
    <row r="101" spans="3:6" ht="39.75" customHeight="1">
      <c r="C101" s="198" t="s">
        <v>489</v>
      </c>
      <c r="D101" s="199"/>
      <c r="E101" s="199"/>
      <c r="F101" s="199"/>
    </row>
    <row r="102" spans="3:6" ht="12.75" customHeight="1">
      <c r="C102" s="261" t="s">
        <v>300</v>
      </c>
      <c r="D102" s="222" t="s">
        <v>805</v>
      </c>
      <c r="E102" s="234" t="s">
        <v>804</v>
      </c>
      <c r="F102" s="223" t="s">
        <v>806</v>
      </c>
    </row>
    <row r="103" spans="3:6" ht="12.75">
      <c r="C103" s="261"/>
      <c r="D103" s="222"/>
      <c r="E103" s="234"/>
      <c r="F103" s="223"/>
    </row>
    <row r="104" spans="3:6" ht="12.75">
      <c r="C104" s="1" t="s">
        <v>815</v>
      </c>
      <c r="D104" s="120">
        <v>37.039493748808574</v>
      </c>
      <c r="E104" s="22">
        <v>26.817942078893115</v>
      </c>
      <c r="F104" s="48">
        <f aca="true" t="shared" si="9" ref="F104:F110">E104-D104</f>
        <v>-10.22155166991546</v>
      </c>
    </row>
    <row r="105" spans="3:6" ht="12.75">
      <c r="C105" s="1" t="s">
        <v>816</v>
      </c>
      <c r="D105" s="120">
        <v>10.540224652040319</v>
      </c>
      <c r="E105" s="22">
        <v>18.579529190019333</v>
      </c>
      <c r="F105" s="48">
        <f t="shared" si="9"/>
        <v>8.039304537979014</v>
      </c>
    </row>
    <row r="106" spans="3:6" ht="12.75">
      <c r="C106" s="1" t="s">
        <v>817</v>
      </c>
      <c r="D106" s="120">
        <v>46.362083327051366</v>
      </c>
      <c r="E106" s="22">
        <v>50.31465232525293</v>
      </c>
      <c r="F106" s="48">
        <f t="shared" si="9"/>
        <v>3.9525689982015635</v>
      </c>
    </row>
    <row r="107" spans="3:6" ht="12.75">
      <c r="C107" s="1" t="s">
        <v>306</v>
      </c>
      <c r="D107" s="120">
        <v>1.1179364827115525</v>
      </c>
      <c r="E107" s="22">
        <v>0.34526237608419685</v>
      </c>
      <c r="F107" s="48">
        <f t="shared" si="9"/>
        <v>-0.7726741066273557</v>
      </c>
    </row>
    <row r="108" spans="3:6" ht="12.75">
      <c r="C108" s="1" t="s">
        <v>760</v>
      </c>
      <c r="D108" s="120">
        <v>4.55948005552364</v>
      </c>
      <c r="E108" s="22">
        <v>3.3194369980299725</v>
      </c>
      <c r="F108" s="48">
        <f t="shared" si="9"/>
        <v>-1.2400430574936672</v>
      </c>
    </row>
    <row r="109" spans="3:6" ht="13.5" thickBot="1">
      <c r="C109" s="51" t="s">
        <v>761</v>
      </c>
      <c r="D109" s="125">
        <v>0.3807817338645444</v>
      </c>
      <c r="E109" s="23">
        <v>0.6231770317203216</v>
      </c>
      <c r="F109" s="50">
        <f t="shared" si="9"/>
        <v>0.24239529785577718</v>
      </c>
    </row>
    <row r="110" spans="3:6" ht="12.75">
      <c r="C110" s="17" t="s">
        <v>274</v>
      </c>
      <c r="D110" s="42">
        <f>SUM(D104:D109)</f>
        <v>99.99999999999999</v>
      </c>
      <c r="E110" s="24">
        <v>99.99999999999987</v>
      </c>
      <c r="F110" s="49">
        <f t="shared" si="9"/>
        <v>-1.1368683772161603E-13</v>
      </c>
    </row>
    <row r="111" ht="12.75"/>
    <row r="112" spans="3:6" ht="26.25" customHeight="1">
      <c r="C112" s="198" t="s">
        <v>490</v>
      </c>
      <c r="D112" s="199"/>
      <c r="E112" s="199"/>
      <c r="F112" s="199"/>
    </row>
    <row r="113" spans="3:6" ht="12.75" customHeight="1">
      <c r="C113" s="261" t="s">
        <v>300</v>
      </c>
      <c r="D113" s="222" t="s">
        <v>805</v>
      </c>
      <c r="E113" s="234" t="s">
        <v>804</v>
      </c>
      <c r="F113" s="223" t="s">
        <v>806</v>
      </c>
    </row>
    <row r="114" spans="3:6" ht="12.75">
      <c r="C114" s="262"/>
      <c r="D114" s="222"/>
      <c r="E114" s="234"/>
      <c r="F114" s="223"/>
    </row>
    <row r="115" spans="3:6" ht="12.75">
      <c r="C115" s="1" t="s">
        <v>815</v>
      </c>
      <c r="D115" s="120">
        <v>50.347108536711126</v>
      </c>
      <c r="E115" s="22">
        <v>41.387466144356885</v>
      </c>
      <c r="F115" s="48">
        <f aca="true" t="shared" si="10" ref="F115:F121">E115-D115</f>
        <v>-8.95964239235424</v>
      </c>
    </row>
    <row r="116" spans="3:6" ht="12.75">
      <c r="C116" s="1" t="s">
        <v>816</v>
      </c>
      <c r="D116" s="120">
        <v>8.25186912815135</v>
      </c>
      <c r="E116" s="22">
        <v>18.826443744491204</v>
      </c>
      <c r="F116" s="48">
        <f t="shared" si="10"/>
        <v>10.574574616339854</v>
      </c>
    </row>
    <row r="117" spans="3:6" ht="12.75">
      <c r="C117" s="1" t="s">
        <v>817</v>
      </c>
      <c r="D117" s="120">
        <v>35.9714693151154</v>
      </c>
      <c r="E117" s="22">
        <v>35.5005888714093</v>
      </c>
      <c r="F117" s="48">
        <f t="shared" si="10"/>
        <v>-0.4708804437061005</v>
      </c>
    </row>
    <row r="118" spans="3:6" ht="12.75">
      <c r="C118" s="1" t="s">
        <v>306</v>
      </c>
      <c r="D118" s="120">
        <v>0.8144797400881323</v>
      </c>
      <c r="E118" s="22">
        <v>0.3348089176780526</v>
      </c>
      <c r="F118" s="48">
        <f t="shared" si="10"/>
        <v>-0.4796708224100797</v>
      </c>
    </row>
    <row r="119" spans="3:6" ht="12.75">
      <c r="C119" s="1" t="s">
        <v>760</v>
      </c>
      <c r="D119" s="120">
        <v>4.069033843203467</v>
      </c>
      <c r="E119" s="22">
        <v>3.104884804977896</v>
      </c>
      <c r="F119" s="48">
        <f t="shared" si="10"/>
        <v>-0.9641490382255711</v>
      </c>
    </row>
    <row r="120" spans="3:6" ht="13.5" thickBot="1">
      <c r="C120" s="51" t="s">
        <v>761</v>
      </c>
      <c r="D120" s="125">
        <v>0.5460394367305242</v>
      </c>
      <c r="E120" s="23">
        <v>0.8458075170864607</v>
      </c>
      <c r="F120" s="50">
        <f t="shared" si="10"/>
        <v>0.2997680803559365</v>
      </c>
    </row>
    <row r="121" spans="3:6" ht="12.75">
      <c r="C121" s="17" t="s">
        <v>274</v>
      </c>
      <c r="D121" s="42">
        <f>SUM(D115:D120)</f>
        <v>100</v>
      </c>
      <c r="E121" s="24">
        <v>99.99999999999979</v>
      </c>
      <c r="F121" s="49">
        <f t="shared" si="10"/>
        <v>-2.1316282072803006E-13</v>
      </c>
    </row>
    <row r="122" ht="12.75"/>
    <row r="123" spans="3:6" ht="39.75" customHeight="1">
      <c r="C123" s="198" t="s">
        <v>767</v>
      </c>
      <c r="D123" s="199"/>
      <c r="E123" s="199"/>
      <c r="F123" s="199"/>
    </row>
    <row r="124" spans="3:6" ht="12.75" customHeight="1">
      <c r="C124" s="261" t="s">
        <v>300</v>
      </c>
      <c r="D124" s="222" t="s">
        <v>805</v>
      </c>
      <c r="E124" s="234" t="s">
        <v>804</v>
      </c>
      <c r="F124" s="223" t="s">
        <v>806</v>
      </c>
    </row>
    <row r="125" spans="3:6" ht="12.75">
      <c r="C125" s="262"/>
      <c r="D125" s="222"/>
      <c r="E125" s="234"/>
      <c r="F125" s="223"/>
    </row>
    <row r="126" spans="3:6" ht="12.75">
      <c r="C126" s="1" t="s">
        <v>818</v>
      </c>
      <c r="D126" s="120">
        <v>34.98046802050326</v>
      </c>
      <c r="E126" s="22">
        <v>41.913624936990736</v>
      </c>
      <c r="F126" s="48">
        <f aca="true" t="shared" si="11" ref="F126:F132">E126-D126</f>
        <v>6.9331569164874765</v>
      </c>
    </row>
    <row r="127" spans="3:6" ht="12.75">
      <c r="C127" s="126" t="s">
        <v>819</v>
      </c>
      <c r="D127" s="120">
        <v>16.249334078389197</v>
      </c>
      <c r="E127" s="22">
        <v>25.325180936488064</v>
      </c>
      <c r="F127" s="48">
        <f t="shared" si="11"/>
        <v>9.075846858098867</v>
      </c>
    </row>
    <row r="128" spans="3:6" ht="12.75">
      <c r="C128" s="1" t="s">
        <v>820</v>
      </c>
      <c r="D128" s="120">
        <v>45.50370792810409</v>
      </c>
      <c r="E128" s="22">
        <v>29.306471117008538</v>
      </c>
      <c r="F128" s="48">
        <f t="shared" si="11"/>
        <v>-16.197236811095554</v>
      </c>
    </row>
    <row r="129" spans="3:6" ht="12.75">
      <c r="C129" s="1" t="s">
        <v>306</v>
      </c>
      <c r="D129" s="120">
        <v>0.9074168427881347</v>
      </c>
      <c r="E129" s="22">
        <v>0.8467211560815432</v>
      </c>
      <c r="F129" s="48">
        <f t="shared" si="11"/>
        <v>-0.060695686706591534</v>
      </c>
    </row>
    <row r="130" spans="3:9" ht="12.75">
      <c r="C130" s="1" t="s">
        <v>760</v>
      </c>
      <c r="D130" s="120">
        <v>2.141004008898538</v>
      </c>
      <c r="E130" s="22">
        <v>2.0271315820619713</v>
      </c>
      <c r="F130" s="48">
        <f t="shared" si="11"/>
        <v>-0.11387242683656673</v>
      </c>
      <c r="I130" s="156"/>
    </row>
    <row r="131" spans="3:6" ht="13.5" thickBot="1">
      <c r="C131" s="51" t="s">
        <v>761</v>
      </c>
      <c r="D131" s="125">
        <v>0.21806912131678208</v>
      </c>
      <c r="E131" s="23">
        <v>0.5808702713689828</v>
      </c>
      <c r="F131" s="50">
        <f t="shared" si="11"/>
        <v>0.36280115005220076</v>
      </c>
    </row>
    <row r="132" spans="3:6" ht="12.75">
      <c r="C132" s="17" t="s">
        <v>274</v>
      </c>
      <c r="D132" s="42">
        <f>SUM(D126:D131)</f>
        <v>100.00000000000001</v>
      </c>
      <c r="E132" s="24">
        <v>99.99999999999983</v>
      </c>
      <c r="F132" s="49">
        <f t="shared" si="11"/>
        <v>-1.8474111129762605E-13</v>
      </c>
    </row>
    <row r="133" ht="12.75"/>
    <row r="134" spans="3:6" ht="39.75" customHeight="1">
      <c r="C134" s="198" t="s">
        <v>147</v>
      </c>
      <c r="D134" s="199"/>
      <c r="E134" s="199"/>
      <c r="F134" s="199"/>
    </row>
    <row r="135" spans="3:6" ht="12.75" customHeight="1">
      <c r="C135" s="261" t="s">
        <v>300</v>
      </c>
      <c r="D135" s="222" t="s">
        <v>805</v>
      </c>
      <c r="E135" s="234" t="s">
        <v>804</v>
      </c>
      <c r="F135" s="223" t="s">
        <v>806</v>
      </c>
    </row>
    <row r="136" spans="3:6" ht="12.75">
      <c r="C136" s="262"/>
      <c r="D136" s="222"/>
      <c r="E136" s="234"/>
      <c r="F136" s="223"/>
    </row>
    <row r="137" spans="3:9" ht="12.75">
      <c r="C137" s="15">
        <v>0</v>
      </c>
      <c r="D137" s="120">
        <v>1.5608250928620369</v>
      </c>
      <c r="E137" s="22">
        <v>1.289986016614439</v>
      </c>
      <c r="F137" s="48">
        <f aca="true" t="shared" si="12" ref="F137:F151">E137-D137</f>
        <v>-0.27083907624759784</v>
      </c>
      <c r="I137" s="36"/>
    </row>
    <row r="138" spans="3:9" ht="12.75">
      <c r="C138" s="15">
        <v>1</v>
      </c>
      <c r="D138" s="120">
        <v>0.12005295884940057</v>
      </c>
      <c r="E138" s="22">
        <v>0.5439264742142254</v>
      </c>
      <c r="F138" s="48">
        <f t="shared" si="12"/>
        <v>0.42387351536482476</v>
      </c>
      <c r="I138" s="36"/>
    </row>
    <row r="139" spans="3:9" ht="12.75">
      <c r="C139" s="15">
        <v>2</v>
      </c>
      <c r="D139" s="120">
        <v>0.1941100032836749</v>
      </c>
      <c r="E139" s="22">
        <v>0.6394783146643832</v>
      </c>
      <c r="F139" s="48">
        <f t="shared" si="12"/>
        <v>0.4453683113807083</v>
      </c>
      <c r="I139" s="36"/>
    </row>
    <row r="140" spans="3:9" ht="12.75">
      <c r="C140" s="15">
        <v>3</v>
      </c>
      <c r="D140" s="120">
        <v>0.19882366306778929</v>
      </c>
      <c r="E140" s="22">
        <v>0.8686974923724037</v>
      </c>
      <c r="F140" s="48">
        <f t="shared" si="12"/>
        <v>0.6698738293046144</v>
      </c>
      <c r="I140" s="36"/>
    </row>
    <row r="141" spans="3:9" ht="12.75">
      <c r="C141" s="15">
        <v>4</v>
      </c>
      <c r="D141" s="120">
        <v>0.5633085576787289</v>
      </c>
      <c r="E141" s="22">
        <v>1.0252231425914478</v>
      </c>
      <c r="F141" s="48">
        <f t="shared" si="12"/>
        <v>0.46191458491271886</v>
      </c>
      <c r="I141" s="36"/>
    </row>
    <row r="142" spans="3:9" ht="12.75">
      <c r="C142" s="15">
        <v>5</v>
      </c>
      <c r="D142" s="120">
        <v>7.537752053901391</v>
      </c>
      <c r="E142" s="22">
        <v>7.759766419462496</v>
      </c>
      <c r="F142" s="48">
        <f t="shared" si="12"/>
        <v>0.22201436556110465</v>
      </c>
      <c r="I142" s="36"/>
    </row>
    <row r="143" spans="3:9" ht="12.75">
      <c r="C143" s="15">
        <v>6</v>
      </c>
      <c r="D143" s="120">
        <v>7.4388748184299684</v>
      </c>
      <c r="E143" s="22">
        <v>8.242485222267916</v>
      </c>
      <c r="F143" s="48">
        <f t="shared" si="12"/>
        <v>0.8036104038379479</v>
      </c>
      <c r="I143" s="36"/>
    </row>
    <row r="144" spans="3:9" ht="12.75">
      <c r="C144" s="15">
        <v>7</v>
      </c>
      <c r="D144" s="120">
        <v>15.876792908495059</v>
      </c>
      <c r="E144" s="22">
        <v>18.572210904429934</v>
      </c>
      <c r="F144" s="48">
        <f t="shared" si="12"/>
        <v>2.695417995934875</v>
      </c>
      <c r="I144" s="36"/>
    </row>
    <row r="145" spans="3:9" ht="12.75">
      <c r="C145" s="15">
        <v>8</v>
      </c>
      <c r="D145" s="120">
        <v>36.44484340473922</v>
      </c>
      <c r="E145" s="22">
        <v>33.954564834897766</v>
      </c>
      <c r="F145" s="48">
        <f t="shared" si="12"/>
        <v>-2.4902785698414505</v>
      </c>
      <c r="I145" s="36"/>
    </row>
    <row r="146" spans="3:9" ht="12.75">
      <c r="C146" s="15">
        <v>9</v>
      </c>
      <c r="D146" s="120">
        <v>10.907192677841879</v>
      </c>
      <c r="E146" s="22">
        <v>12.718640270193458</v>
      </c>
      <c r="F146" s="48">
        <f t="shared" si="12"/>
        <v>1.8114475923515787</v>
      </c>
      <c r="I146" s="36"/>
    </row>
    <row r="147" spans="3:9" ht="12.75">
      <c r="C147" s="15">
        <v>10</v>
      </c>
      <c r="D147" s="120">
        <v>15.930219152135093</v>
      </c>
      <c r="E147" s="22">
        <v>12.47031450556058</v>
      </c>
      <c r="F147" s="48">
        <f t="shared" si="12"/>
        <v>-3.459904646574513</v>
      </c>
      <c r="I147" s="36"/>
    </row>
    <row r="148" spans="3:9" ht="12.75">
      <c r="C148" s="5" t="s">
        <v>760</v>
      </c>
      <c r="D148" s="120">
        <v>2.918681615889599</v>
      </c>
      <c r="E148" s="22">
        <v>1.6264961876233548</v>
      </c>
      <c r="F148" s="48">
        <f t="shared" si="12"/>
        <v>-1.2921854282662444</v>
      </c>
      <c r="I148" s="36"/>
    </row>
    <row r="149" spans="3:9" ht="13.5" thickBot="1">
      <c r="C149" s="13" t="s">
        <v>761</v>
      </c>
      <c r="D149" s="120">
        <v>0.3085230928261641</v>
      </c>
      <c r="E149" s="23">
        <v>0.28821021510739686</v>
      </c>
      <c r="F149" s="50">
        <f t="shared" si="12"/>
        <v>-0.02031287771876722</v>
      </c>
      <c r="I149" s="36"/>
    </row>
    <row r="150" spans="3:9" ht="13.5" thickBot="1">
      <c r="C150" s="53" t="s">
        <v>274</v>
      </c>
      <c r="D150" s="54">
        <f>SUM(D137:D149)</f>
        <v>100</v>
      </c>
      <c r="E150" s="55">
        <f>SUM(E137:E149)</f>
        <v>99.99999999999982</v>
      </c>
      <c r="F150" s="56">
        <f t="shared" si="12"/>
        <v>-1.8474111129762605E-13</v>
      </c>
      <c r="I150" s="36"/>
    </row>
    <row r="151" spans="3:6" ht="12.75">
      <c r="C151" s="10" t="s">
        <v>57</v>
      </c>
      <c r="D151" s="121">
        <v>7.707157867453917</v>
      </c>
      <c r="E151" s="52">
        <v>7.519950106975274</v>
      </c>
      <c r="F151" s="49">
        <f t="shared" si="12"/>
        <v>-0.18720776047864351</v>
      </c>
    </row>
    <row r="152" ht="12.75"/>
    <row r="153" spans="3:6" ht="39.75" customHeight="1">
      <c r="C153" s="198" t="s">
        <v>529</v>
      </c>
      <c r="D153" s="199"/>
      <c r="E153" s="199"/>
      <c r="F153" s="199"/>
    </row>
    <row r="154" spans="3:6" ht="12.75" customHeight="1">
      <c r="C154" s="261" t="s">
        <v>300</v>
      </c>
      <c r="D154" s="222" t="s">
        <v>805</v>
      </c>
      <c r="E154" s="234" t="s">
        <v>804</v>
      </c>
      <c r="F154" s="223" t="s">
        <v>806</v>
      </c>
    </row>
    <row r="155" spans="3:6" ht="12.75">
      <c r="C155" s="262"/>
      <c r="D155" s="222"/>
      <c r="E155" s="234"/>
      <c r="F155" s="223"/>
    </row>
    <row r="156" spans="3:9" ht="12.75">
      <c r="C156" s="15">
        <v>0</v>
      </c>
      <c r="D156" s="120">
        <v>13.043058845236601</v>
      </c>
      <c r="E156" s="22">
        <v>8.153687764377388</v>
      </c>
      <c r="F156" s="48">
        <f aca="true" t="shared" si="13" ref="F156:F170">E156-D156</f>
        <v>-4.889371080859213</v>
      </c>
      <c r="I156" s="36"/>
    </row>
    <row r="157" spans="3:9" ht="12.75">
      <c r="C157" s="15">
        <v>1</v>
      </c>
      <c r="D157" s="120">
        <v>0.6347394883202357</v>
      </c>
      <c r="E157" s="22">
        <v>1.1368218996077162</v>
      </c>
      <c r="F157" s="48">
        <f t="shared" si="13"/>
        <v>0.5020824112874804</v>
      </c>
      <c r="I157" s="36"/>
    </row>
    <row r="158" spans="3:9" ht="12.75">
      <c r="C158" s="15">
        <v>2</v>
      </c>
      <c r="D158" s="120">
        <v>2.339544884153192</v>
      </c>
      <c r="E158" s="22">
        <v>1.8389026931589585</v>
      </c>
      <c r="F158" s="48">
        <f t="shared" si="13"/>
        <v>-0.5006421909942336</v>
      </c>
      <c r="I158" s="36"/>
    </row>
    <row r="159" spans="3:9" ht="12.75">
      <c r="C159" s="15">
        <v>3</v>
      </c>
      <c r="D159" s="120">
        <v>3.165304362855147</v>
      </c>
      <c r="E159" s="22">
        <v>3.8756511116943693</v>
      </c>
      <c r="F159" s="48">
        <f t="shared" si="13"/>
        <v>0.7103467488392221</v>
      </c>
      <c r="I159" s="36"/>
    </row>
    <row r="160" spans="3:9" ht="12.75">
      <c r="C160" s="15">
        <v>4</v>
      </c>
      <c r="D160" s="120">
        <v>3.419992917277368</v>
      </c>
      <c r="E160" s="22">
        <v>3.884434937362664</v>
      </c>
      <c r="F160" s="48">
        <f t="shared" si="13"/>
        <v>0.4644420200852961</v>
      </c>
      <c r="I160" s="36"/>
    </row>
    <row r="161" spans="3:9" ht="12.75">
      <c r="C161" s="15">
        <v>5</v>
      </c>
      <c r="D161" s="120">
        <v>22.286080194080135</v>
      </c>
      <c r="E161" s="22">
        <v>21.256942446536844</v>
      </c>
      <c r="F161" s="48">
        <f t="shared" si="13"/>
        <v>-1.0291377475432917</v>
      </c>
      <c r="I161" s="36"/>
    </row>
    <row r="162" spans="3:9" ht="12.75">
      <c r="C162" s="15">
        <v>6</v>
      </c>
      <c r="D162" s="120">
        <v>17.19015960051678</v>
      </c>
      <c r="E162" s="22">
        <v>16.814652226168796</v>
      </c>
      <c r="F162" s="48">
        <f t="shared" si="13"/>
        <v>-0.37550737434798265</v>
      </c>
      <c r="I162" s="36"/>
    </row>
    <row r="163" spans="3:9" ht="12.75">
      <c r="C163" s="15">
        <v>7</v>
      </c>
      <c r="D163" s="120">
        <v>12.852731526127505</v>
      </c>
      <c r="E163" s="22">
        <v>18.452719004878556</v>
      </c>
      <c r="F163" s="48">
        <f t="shared" si="13"/>
        <v>5.599987478751052</v>
      </c>
      <c r="I163" s="36"/>
    </row>
    <row r="164" spans="3:9" ht="12.75">
      <c r="C164" s="15">
        <v>8</v>
      </c>
      <c r="D164" s="120">
        <v>13.16865317426699</v>
      </c>
      <c r="E164" s="22">
        <v>14.413401843511947</v>
      </c>
      <c r="F164" s="48">
        <f t="shared" si="13"/>
        <v>1.2447486692449576</v>
      </c>
      <c r="I164" s="36"/>
    </row>
    <row r="165" spans="3:9" ht="12.75">
      <c r="C165" s="15">
        <v>9</v>
      </c>
      <c r="D165" s="120">
        <v>3.2786784454887012</v>
      </c>
      <c r="E165" s="22">
        <v>4.88618248528487</v>
      </c>
      <c r="F165" s="48">
        <f t="shared" si="13"/>
        <v>1.6075040397961686</v>
      </c>
      <c r="I165" s="36"/>
    </row>
    <row r="166" spans="3:9" ht="12.75">
      <c r="C166" s="15">
        <v>10</v>
      </c>
      <c r="D166" s="120">
        <v>4.816373719410084</v>
      </c>
      <c r="E166" s="22">
        <v>3.5122747701525943</v>
      </c>
      <c r="F166" s="48">
        <f t="shared" si="13"/>
        <v>-1.3040989492574897</v>
      </c>
      <c r="I166" s="36"/>
    </row>
    <row r="167" spans="3:9" ht="12.75">
      <c r="C167" s="5" t="s">
        <v>760</v>
      </c>
      <c r="D167" s="120">
        <v>3.3160429768208837</v>
      </c>
      <c r="E167" s="22">
        <v>1.4662619654016062</v>
      </c>
      <c r="F167" s="48">
        <f t="shared" si="13"/>
        <v>-1.8497810114192774</v>
      </c>
      <c r="I167" s="36"/>
    </row>
    <row r="168" spans="3:9" ht="13.5" thickBot="1">
      <c r="C168" s="13" t="s">
        <v>761</v>
      </c>
      <c r="D168" s="120">
        <v>0.4886398654463811</v>
      </c>
      <c r="E168" s="23">
        <v>0.3080668518635989</v>
      </c>
      <c r="F168" s="50">
        <f t="shared" si="13"/>
        <v>-0.18057301358278222</v>
      </c>
      <c r="I168" s="36"/>
    </row>
    <row r="169" spans="3:9" ht="13.5" thickBot="1">
      <c r="C169" s="53" t="s">
        <v>274</v>
      </c>
      <c r="D169" s="54">
        <f>SUM(D156:D168)</f>
        <v>100.00000000000001</v>
      </c>
      <c r="E169" s="55">
        <f>SUM(E156:E168)</f>
        <v>99.99999999999991</v>
      </c>
      <c r="F169" s="56">
        <f t="shared" si="13"/>
        <v>0</v>
      </c>
      <c r="I169" s="36"/>
    </row>
    <row r="170" spans="3:9" ht="12.75">
      <c r="C170" s="10" t="s">
        <v>57</v>
      </c>
      <c r="D170" s="121">
        <v>5.364619371462276</v>
      </c>
      <c r="E170" s="24">
        <v>5.728915639218386</v>
      </c>
      <c r="F170" s="49">
        <f t="shared" si="13"/>
        <v>0.3642962677561101</v>
      </c>
      <c r="I170" s="36"/>
    </row>
    <row r="171" ht="12.75">
      <c r="I171" s="36"/>
    </row>
    <row r="172" spans="3:9" ht="39.75" customHeight="1">
      <c r="C172" s="198" t="s">
        <v>530</v>
      </c>
      <c r="D172" s="199"/>
      <c r="E172" s="199"/>
      <c r="F172" s="199"/>
      <c r="I172" s="36"/>
    </row>
    <row r="173" spans="3:6" ht="12.75" customHeight="1">
      <c r="C173" s="261" t="s">
        <v>300</v>
      </c>
      <c r="D173" s="222" t="s">
        <v>805</v>
      </c>
      <c r="E173" s="234" t="s">
        <v>804</v>
      </c>
      <c r="F173" s="223" t="s">
        <v>806</v>
      </c>
    </row>
    <row r="174" spans="3:6" ht="12.75">
      <c r="C174" s="262"/>
      <c r="D174" s="222"/>
      <c r="E174" s="234"/>
      <c r="F174" s="223"/>
    </row>
    <row r="175" spans="3:9" ht="12.75">
      <c r="C175" s="15">
        <v>0</v>
      </c>
      <c r="D175" s="120">
        <v>7.473768928136166</v>
      </c>
      <c r="E175" s="22">
        <v>4.880720058997926</v>
      </c>
      <c r="F175" s="48">
        <f aca="true" t="shared" si="14" ref="F175:F189">E175-D175</f>
        <v>-2.59304886913824</v>
      </c>
      <c r="I175" s="36"/>
    </row>
    <row r="176" spans="3:9" ht="12.75">
      <c r="C176" s="15">
        <v>1</v>
      </c>
      <c r="D176" s="120">
        <v>0.46546715172508274</v>
      </c>
      <c r="E176" s="22">
        <v>1.1322641683903931</v>
      </c>
      <c r="F176" s="48">
        <f t="shared" si="14"/>
        <v>0.6667970166653103</v>
      </c>
      <c r="I176" s="36"/>
    </row>
    <row r="177" spans="3:9" ht="12.75">
      <c r="C177" s="15">
        <v>2</v>
      </c>
      <c r="D177" s="120">
        <v>1.5910261958266525</v>
      </c>
      <c r="E177" s="22">
        <v>2.12206063313846</v>
      </c>
      <c r="F177" s="48">
        <f t="shared" si="14"/>
        <v>0.5310344373118077</v>
      </c>
      <c r="I177" s="36"/>
    </row>
    <row r="178" spans="3:9" ht="12.75">
      <c r="C178" s="15">
        <v>3</v>
      </c>
      <c r="D178" s="120">
        <v>1.6131821443771273</v>
      </c>
      <c r="E178" s="22">
        <v>2.357255009977731</v>
      </c>
      <c r="F178" s="48">
        <f t="shared" si="14"/>
        <v>0.7440728656006037</v>
      </c>
      <c r="I178" s="36"/>
    </row>
    <row r="179" spans="3:9" ht="12.75">
      <c r="C179" s="15">
        <v>4</v>
      </c>
      <c r="D179" s="120">
        <v>2.3561689946961555</v>
      </c>
      <c r="E179" s="22">
        <v>2.2522544154462523</v>
      </c>
      <c r="F179" s="48">
        <f t="shared" si="14"/>
        <v>-0.10391457924990322</v>
      </c>
      <c r="I179" s="36"/>
    </row>
    <row r="180" spans="3:9" ht="12.75">
      <c r="C180" s="15">
        <v>5</v>
      </c>
      <c r="D180" s="120">
        <v>13.495856149715875</v>
      </c>
      <c r="E180" s="22">
        <v>13.224291655216085</v>
      </c>
      <c r="F180" s="48">
        <f t="shared" si="14"/>
        <v>-0.27156449449979014</v>
      </c>
      <c r="I180" s="36"/>
    </row>
    <row r="181" spans="3:9" ht="12.75">
      <c r="C181" s="15">
        <v>6</v>
      </c>
      <c r="D181" s="120">
        <v>13.582314551843037</v>
      </c>
      <c r="E181" s="22">
        <v>16.51045603731672</v>
      </c>
      <c r="F181" s="48">
        <f t="shared" si="14"/>
        <v>2.9281414854736845</v>
      </c>
      <c r="I181" s="36"/>
    </row>
    <row r="182" spans="3:9" ht="12.75">
      <c r="C182" s="15">
        <v>7</v>
      </c>
      <c r="D182" s="120">
        <v>14.580997189581634</v>
      </c>
      <c r="E182" s="22">
        <v>21.135049292966276</v>
      </c>
      <c r="F182" s="48">
        <f t="shared" si="14"/>
        <v>6.554052103384642</v>
      </c>
      <c r="I182" s="36"/>
    </row>
    <row r="183" spans="3:9" ht="12.75">
      <c r="C183" s="15">
        <v>8</v>
      </c>
      <c r="D183" s="120">
        <v>22.220352680568716</v>
      </c>
      <c r="E183" s="22">
        <v>20.9188510465559</v>
      </c>
      <c r="F183" s="48">
        <f t="shared" si="14"/>
        <v>-1.3015016340128156</v>
      </c>
      <c r="I183" s="36"/>
    </row>
    <row r="184" spans="3:9" ht="12.75">
      <c r="C184" s="15">
        <v>9</v>
      </c>
      <c r="D184" s="120">
        <v>6.743715648529128</v>
      </c>
      <c r="E184" s="22">
        <v>6.420668246263134</v>
      </c>
      <c r="F184" s="48">
        <f t="shared" si="14"/>
        <v>-0.3230474022659937</v>
      </c>
      <c r="I184" s="36"/>
    </row>
    <row r="185" spans="3:9" ht="12.75">
      <c r="C185" s="15">
        <v>10</v>
      </c>
      <c r="D185" s="120">
        <v>5.577304886298567</v>
      </c>
      <c r="E185" s="22">
        <v>3.9142405937874853</v>
      </c>
      <c r="F185" s="48">
        <f t="shared" si="14"/>
        <v>-1.6630642925110815</v>
      </c>
      <c r="I185" s="36"/>
    </row>
    <row r="186" spans="3:9" ht="12.75">
      <c r="C186" s="5" t="s">
        <v>760</v>
      </c>
      <c r="D186" s="120">
        <v>9.532518223410666</v>
      </c>
      <c r="E186" s="22">
        <v>4.593222946221822</v>
      </c>
      <c r="F186" s="48">
        <f t="shared" si="14"/>
        <v>-4.939295277188844</v>
      </c>
      <c r="I186" s="36"/>
    </row>
    <row r="187" spans="3:9" ht="13.5" thickBot="1">
      <c r="C187" s="13" t="s">
        <v>761</v>
      </c>
      <c r="D187" s="120">
        <v>0.7673272552911943</v>
      </c>
      <c r="E187" s="23">
        <v>0.5386658957217447</v>
      </c>
      <c r="F187" s="50">
        <f t="shared" si="14"/>
        <v>-0.22866135956944955</v>
      </c>
      <c r="I187" s="36"/>
    </row>
    <row r="188" spans="3:9" ht="13.5" thickBot="1">
      <c r="C188" s="53" t="s">
        <v>274</v>
      </c>
      <c r="D188" s="54">
        <f>SUM(D175:D187)</f>
        <v>99.99999999999999</v>
      </c>
      <c r="E188" s="55">
        <f>SUM(E175:E187)</f>
        <v>99.99999999999994</v>
      </c>
      <c r="F188" s="56">
        <f t="shared" si="14"/>
        <v>0</v>
      </c>
      <c r="I188" s="36"/>
    </row>
    <row r="189" spans="3:9" ht="12.75">
      <c r="C189" s="10" t="s">
        <v>57</v>
      </c>
      <c r="D189" s="121">
        <v>6.27848641389554</v>
      </c>
      <c r="E189" s="24">
        <v>6.31261578725934</v>
      </c>
      <c r="F189" s="49">
        <f t="shared" si="14"/>
        <v>0.03412937336379951</v>
      </c>
      <c r="I189" s="36"/>
    </row>
    <row r="190" ht="12.75"/>
    <row r="191" spans="3:6" ht="39.75" customHeight="1">
      <c r="C191" s="198" t="s">
        <v>531</v>
      </c>
      <c r="D191" s="199"/>
      <c r="E191" s="199"/>
      <c r="F191" s="199"/>
    </row>
    <row r="192" spans="3:6" ht="12.75" customHeight="1">
      <c r="C192" s="261" t="s">
        <v>300</v>
      </c>
      <c r="D192" s="222" t="s">
        <v>805</v>
      </c>
      <c r="E192" s="234" t="s">
        <v>804</v>
      </c>
      <c r="F192" s="223" t="s">
        <v>806</v>
      </c>
    </row>
    <row r="193" spans="3:6" ht="12.75">
      <c r="C193" s="262"/>
      <c r="D193" s="222"/>
      <c r="E193" s="234"/>
      <c r="F193" s="223"/>
    </row>
    <row r="194" spans="3:9" ht="12.75">
      <c r="C194" s="15">
        <v>0</v>
      </c>
      <c r="D194" s="120">
        <v>1.33442485192682</v>
      </c>
      <c r="E194" s="22">
        <v>1.3126634787721627</v>
      </c>
      <c r="F194" s="48">
        <f aca="true" t="shared" si="15" ref="F194:F208">E194-D194</f>
        <v>-0.021761373154657315</v>
      </c>
      <c r="I194" s="36"/>
    </row>
    <row r="195" spans="3:9" ht="12.75">
      <c r="C195" s="15">
        <v>1</v>
      </c>
      <c r="D195" s="120">
        <v>0.08523510653101472</v>
      </c>
      <c r="E195" s="22">
        <v>0.5696057979540139</v>
      </c>
      <c r="F195" s="48">
        <f t="shared" si="15"/>
        <v>0.48437069142299916</v>
      </c>
      <c r="I195" s="36"/>
    </row>
    <row r="196" spans="3:9" ht="12.75">
      <c r="C196" s="15">
        <v>2</v>
      </c>
      <c r="D196" s="120">
        <v>0.23961342206918354</v>
      </c>
      <c r="E196" s="22">
        <v>0.5847952453951734</v>
      </c>
      <c r="F196" s="48">
        <f t="shared" si="15"/>
        <v>0.3451818233259898</v>
      </c>
      <c r="I196" s="36"/>
    </row>
    <row r="197" spans="3:9" ht="12.75">
      <c r="C197" s="15">
        <v>3</v>
      </c>
      <c r="D197" s="120">
        <v>0.46762777771308256</v>
      </c>
      <c r="E197" s="22">
        <v>0.7878645008244549</v>
      </c>
      <c r="F197" s="48">
        <f t="shared" si="15"/>
        <v>0.32023672311137236</v>
      </c>
      <c r="I197" s="36"/>
    </row>
    <row r="198" spans="3:9" ht="12.75">
      <c r="C198" s="15">
        <v>4</v>
      </c>
      <c r="D198" s="120">
        <v>0.7619177468432976</v>
      </c>
      <c r="E198" s="22">
        <v>1.0310617646233542</v>
      </c>
      <c r="F198" s="48">
        <f t="shared" si="15"/>
        <v>0.2691440177800566</v>
      </c>
      <c r="I198" s="36"/>
    </row>
    <row r="199" spans="3:9" ht="12.75">
      <c r="C199" s="15">
        <v>5</v>
      </c>
      <c r="D199" s="120">
        <v>5.405163365486996</v>
      </c>
      <c r="E199" s="22">
        <v>6.117488135260057</v>
      </c>
      <c r="F199" s="48">
        <f t="shared" si="15"/>
        <v>0.712324769773061</v>
      </c>
      <c r="I199" s="36"/>
    </row>
    <row r="200" spans="3:9" ht="12.75">
      <c r="C200" s="15">
        <v>6</v>
      </c>
      <c r="D200" s="120">
        <v>6.548283850523382</v>
      </c>
      <c r="E200" s="22">
        <v>6.853215589466887</v>
      </c>
      <c r="F200" s="48">
        <f t="shared" si="15"/>
        <v>0.30493173894350534</v>
      </c>
      <c r="I200" s="36"/>
    </row>
    <row r="201" spans="3:9" ht="12.75">
      <c r="C201" s="15">
        <v>7</v>
      </c>
      <c r="D201" s="120">
        <v>10.946061703887766</v>
      </c>
      <c r="E201" s="22">
        <v>14.777347015425482</v>
      </c>
      <c r="F201" s="48">
        <f t="shared" si="15"/>
        <v>3.831285311537716</v>
      </c>
      <c r="I201" s="36"/>
    </row>
    <row r="202" spans="3:9" ht="12.75">
      <c r="C202" s="15">
        <v>8</v>
      </c>
      <c r="D202" s="120">
        <v>27.66679035720883</v>
      </c>
      <c r="E202" s="22">
        <v>29.881747257867254</v>
      </c>
      <c r="F202" s="48">
        <f t="shared" si="15"/>
        <v>2.214956900658425</v>
      </c>
      <c r="I202" s="36"/>
    </row>
    <row r="203" spans="3:9" ht="12.75">
      <c r="C203" s="15">
        <v>9</v>
      </c>
      <c r="D203" s="120">
        <v>20.636947457436502</v>
      </c>
      <c r="E203" s="22">
        <v>20.467144290137846</v>
      </c>
      <c r="F203" s="48">
        <f t="shared" si="15"/>
        <v>-0.16980316729865663</v>
      </c>
      <c r="I203" s="36"/>
    </row>
    <row r="204" spans="3:9" ht="12.75">
      <c r="C204" s="15">
        <v>10</v>
      </c>
      <c r="D204" s="120">
        <v>22.83638051235464</v>
      </c>
      <c r="E204" s="22">
        <v>15.921868386346565</v>
      </c>
      <c r="F204" s="48">
        <f t="shared" si="15"/>
        <v>-6.914512126008075</v>
      </c>
      <c r="I204" s="36"/>
    </row>
    <row r="205" spans="3:9" ht="12.75">
      <c r="C205" s="5" t="s">
        <v>760</v>
      </c>
      <c r="D205" s="120">
        <v>2.730856492318077</v>
      </c>
      <c r="E205" s="22">
        <v>1.4078907812037922</v>
      </c>
      <c r="F205" s="48">
        <f>E205-D205</f>
        <v>-1.322965711114285</v>
      </c>
      <c r="I205" s="36"/>
    </row>
    <row r="206" spans="3:9" ht="13.5" thickBot="1">
      <c r="C206" s="13" t="s">
        <v>761</v>
      </c>
      <c r="D206" s="120">
        <v>0.34069735570040893</v>
      </c>
      <c r="E206" s="23">
        <v>0.2873077567228113</v>
      </c>
      <c r="F206" s="50">
        <f>E206-D206</f>
        <v>-0.05338959897759765</v>
      </c>
      <c r="I206" s="36"/>
    </row>
    <row r="207" spans="3:9" ht="13.5" thickBot="1">
      <c r="C207" s="53" t="s">
        <v>274</v>
      </c>
      <c r="D207" s="54">
        <v>100</v>
      </c>
      <c r="E207" s="55">
        <f>SUM(E194:E206)</f>
        <v>99.99999999999984</v>
      </c>
      <c r="F207" s="56">
        <f t="shared" si="15"/>
        <v>-1.5631940186722204E-13</v>
      </c>
      <c r="I207" s="36"/>
    </row>
    <row r="208" spans="3:9" ht="12.75">
      <c r="C208" s="10" t="s">
        <v>57</v>
      </c>
      <c r="D208" s="121">
        <v>8.082081724479416</v>
      </c>
      <c r="E208" s="24">
        <v>7.790587533040359</v>
      </c>
      <c r="F208" s="49">
        <f t="shared" si="15"/>
        <v>-0.29149419143905675</v>
      </c>
      <c r="I208" s="36"/>
    </row>
    <row r="209" ht="12.75">
      <c r="I209" s="36"/>
    </row>
    <row r="210" spans="3:9" ht="39.75" customHeight="1">
      <c r="C210" s="198" t="s">
        <v>532</v>
      </c>
      <c r="D210" s="199"/>
      <c r="E210" s="199"/>
      <c r="F210" s="199"/>
      <c r="I210" s="36"/>
    </row>
    <row r="211" spans="3:6" ht="12.75" customHeight="1">
      <c r="C211" s="261" t="s">
        <v>300</v>
      </c>
      <c r="D211" s="222" t="s">
        <v>805</v>
      </c>
      <c r="E211" s="234" t="s">
        <v>804</v>
      </c>
      <c r="F211" s="223" t="s">
        <v>806</v>
      </c>
    </row>
    <row r="212" spans="3:6" ht="12.75">
      <c r="C212" s="262"/>
      <c r="D212" s="222"/>
      <c r="E212" s="234"/>
      <c r="F212" s="223"/>
    </row>
    <row r="213" spans="3:9" ht="12.75">
      <c r="C213" s="15">
        <v>0</v>
      </c>
      <c r="D213" s="120">
        <v>2.68794105863143</v>
      </c>
      <c r="E213" s="22">
        <v>1.8045296199653034</v>
      </c>
      <c r="F213" s="48">
        <f aca="true" t="shared" si="16" ref="F213:F227">E213-D213</f>
        <v>-0.8834114386661265</v>
      </c>
      <c r="I213" s="36"/>
    </row>
    <row r="214" spans="3:9" ht="12.75">
      <c r="C214" s="15">
        <v>1</v>
      </c>
      <c r="D214" s="120">
        <v>0.5251735089905315</v>
      </c>
      <c r="E214" s="22">
        <v>0.5069746607990029</v>
      </c>
      <c r="F214" s="48">
        <f t="shared" si="16"/>
        <v>-0.018198848191528616</v>
      </c>
      <c r="I214" s="36"/>
    </row>
    <row r="215" spans="3:9" ht="12.75">
      <c r="C215" s="15">
        <v>2</v>
      </c>
      <c r="D215" s="120">
        <v>0.6758676394800447</v>
      </c>
      <c r="E215" s="22">
        <v>0.672045094581607</v>
      </c>
      <c r="F215" s="48">
        <f t="shared" si="16"/>
        <v>-0.0038225448984376964</v>
      </c>
      <c r="I215" s="36"/>
    </row>
    <row r="216" spans="3:9" ht="12.75">
      <c r="C216" s="15">
        <v>3</v>
      </c>
      <c r="D216" s="120">
        <v>0.9424491690097411</v>
      </c>
      <c r="E216" s="22">
        <v>0.8432127804400184</v>
      </c>
      <c r="F216" s="48">
        <f t="shared" si="16"/>
        <v>-0.09923638856972272</v>
      </c>
      <c r="I216" s="36"/>
    </row>
    <row r="217" spans="3:9" ht="12.75">
      <c r="C217" s="15">
        <v>4</v>
      </c>
      <c r="D217" s="120">
        <v>1.5466396300334702</v>
      </c>
      <c r="E217" s="22">
        <v>1.3165355219904198</v>
      </c>
      <c r="F217" s="48">
        <f t="shared" si="16"/>
        <v>-0.23010410804305037</v>
      </c>
      <c r="I217" s="36"/>
    </row>
    <row r="218" spans="3:9" ht="12.75">
      <c r="C218" s="15">
        <v>5</v>
      </c>
      <c r="D218" s="120">
        <v>8.44137668034147</v>
      </c>
      <c r="E218" s="22">
        <v>8.726189049406978</v>
      </c>
      <c r="F218" s="48">
        <f t="shared" si="16"/>
        <v>0.28481236906550755</v>
      </c>
      <c r="I218" s="36"/>
    </row>
    <row r="219" spans="3:9" ht="12.75">
      <c r="C219" s="15">
        <v>6</v>
      </c>
      <c r="D219" s="120">
        <v>8.048582819200995</v>
      </c>
      <c r="E219" s="22">
        <v>9.741944922910776</v>
      </c>
      <c r="F219" s="48">
        <f t="shared" si="16"/>
        <v>1.6933621037097808</v>
      </c>
      <c r="I219" s="36"/>
    </row>
    <row r="220" spans="3:9" ht="12.75">
      <c r="C220" s="15">
        <v>7</v>
      </c>
      <c r="D220" s="120">
        <v>14.297484931262147</v>
      </c>
      <c r="E220" s="22">
        <v>20.577351698355788</v>
      </c>
      <c r="F220" s="48">
        <f t="shared" si="16"/>
        <v>6.27986676709364</v>
      </c>
      <c r="I220" s="36"/>
    </row>
    <row r="221" spans="3:9" ht="12.75">
      <c r="C221" s="15">
        <v>8</v>
      </c>
      <c r="D221" s="120">
        <v>25.155189741805355</v>
      </c>
      <c r="E221" s="22">
        <v>26.449912475377285</v>
      </c>
      <c r="F221" s="48">
        <f t="shared" si="16"/>
        <v>1.2947227335719305</v>
      </c>
      <c r="I221" s="36"/>
    </row>
    <row r="222" spans="3:9" ht="12.75">
      <c r="C222" s="15">
        <v>9</v>
      </c>
      <c r="D222" s="120">
        <v>14.402419862977865</v>
      </c>
      <c r="E222" s="22">
        <v>14.416615126119101</v>
      </c>
      <c r="F222" s="48">
        <f t="shared" si="16"/>
        <v>0.01419526314123587</v>
      </c>
      <c r="I222" s="36"/>
    </row>
    <row r="223" spans="3:9" ht="12.75">
      <c r="C223" s="15">
        <v>10</v>
      </c>
      <c r="D223" s="120">
        <v>18.23310329709778</v>
      </c>
      <c r="E223" s="22">
        <v>12.395083019715356</v>
      </c>
      <c r="F223" s="48">
        <f t="shared" si="16"/>
        <v>-5.838020277382425</v>
      </c>
      <c r="I223" s="36"/>
    </row>
    <row r="224" spans="3:9" ht="12.75">
      <c r="C224" s="5" t="s">
        <v>760</v>
      </c>
      <c r="D224" s="120">
        <v>4.509000842183414</v>
      </c>
      <c r="E224" s="22">
        <v>2.1735691344531456</v>
      </c>
      <c r="F224" s="48">
        <f t="shared" si="16"/>
        <v>-2.3354317077302684</v>
      </c>
      <c r="I224" s="36"/>
    </row>
    <row r="225" spans="3:9" ht="13.5" thickBot="1">
      <c r="C225" s="13" t="s">
        <v>761</v>
      </c>
      <c r="D225" s="120">
        <v>0.5347708189857574</v>
      </c>
      <c r="E225" s="23">
        <v>0.3760368958850204</v>
      </c>
      <c r="F225" s="50">
        <f t="shared" si="16"/>
        <v>-0.15873392310073703</v>
      </c>
      <c r="I225" s="36"/>
    </row>
    <row r="226" spans="3:9" ht="13.5" thickBot="1">
      <c r="C226" s="53" t="s">
        <v>274</v>
      </c>
      <c r="D226" s="54">
        <f>SUM(D213:D225)</f>
        <v>100.00000000000001</v>
      </c>
      <c r="E226" s="55">
        <f>SUM(E213:E225)</f>
        <v>99.9999999999998</v>
      </c>
      <c r="F226" s="56">
        <f t="shared" si="16"/>
        <v>-2.1316282072803006E-13</v>
      </c>
      <c r="I226" s="36"/>
    </row>
    <row r="227" spans="3:9" ht="12.75">
      <c r="C227" s="10" t="s">
        <v>57</v>
      </c>
      <c r="D227" s="121">
        <v>7.52626691082287</v>
      </c>
      <c r="E227" s="24">
        <v>7.399360420358714</v>
      </c>
      <c r="F227" s="49">
        <f t="shared" si="16"/>
        <v>-0.12690649046415636</v>
      </c>
      <c r="I227" s="36"/>
    </row>
    <row r="228" ht="12.75">
      <c r="I228" s="36"/>
    </row>
    <row r="229" spans="3:6" ht="39.75" customHeight="1">
      <c r="C229" s="198" t="s">
        <v>533</v>
      </c>
      <c r="D229" s="199"/>
      <c r="E229" s="199"/>
      <c r="F229" s="199"/>
    </row>
    <row r="230" spans="3:6" ht="12.75" customHeight="1">
      <c r="C230" s="261" t="s">
        <v>300</v>
      </c>
      <c r="D230" s="222" t="s">
        <v>805</v>
      </c>
      <c r="E230" s="234" t="s">
        <v>804</v>
      </c>
      <c r="F230" s="223" t="s">
        <v>806</v>
      </c>
    </row>
    <row r="231" spans="3:6" ht="12.75">
      <c r="C231" s="262"/>
      <c r="D231" s="222"/>
      <c r="E231" s="234"/>
      <c r="F231" s="223"/>
    </row>
    <row r="232" spans="3:9" ht="12.75">
      <c r="C232" s="15">
        <v>0</v>
      </c>
      <c r="D232" s="120">
        <v>4.73335007712561</v>
      </c>
      <c r="E232" s="22">
        <v>3.4458391265401045</v>
      </c>
      <c r="F232" s="48">
        <f>E232-D232</f>
        <v>-1.2875109505855051</v>
      </c>
      <c r="I232" s="36"/>
    </row>
    <row r="233" spans="3:9" ht="12.75">
      <c r="C233" s="15">
        <v>1</v>
      </c>
      <c r="D233" s="120">
        <v>0.5733348154803959</v>
      </c>
      <c r="E233" s="22">
        <v>0.9282527250952688</v>
      </c>
      <c r="F233" s="48">
        <f aca="true" t="shared" si="17" ref="F233:F244">E233-D233</f>
        <v>0.3549179096148729</v>
      </c>
      <c r="I233" s="36"/>
    </row>
    <row r="234" spans="3:9" ht="12.75">
      <c r="C234" s="15">
        <v>2</v>
      </c>
      <c r="D234" s="120">
        <v>0.618145562993281</v>
      </c>
      <c r="E234" s="22">
        <v>0.8184397060420138</v>
      </c>
      <c r="F234" s="48">
        <f t="shared" si="17"/>
        <v>0.20029414304873272</v>
      </c>
      <c r="I234" s="36"/>
    </row>
    <row r="235" spans="3:9" ht="12.75">
      <c r="C235" s="15">
        <v>3</v>
      </c>
      <c r="D235" s="120">
        <v>1.1319583098954398</v>
      </c>
      <c r="E235" s="22">
        <v>1.6425033547271821</v>
      </c>
      <c r="F235" s="48">
        <f t="shared" si="17"/>
        <v>0.5105450448317423</v>
      </c>
      <c r="I235" s="36"/>
    </row>
    <row r="236" spans="3:9" ht="12.75">
      <c r="C236" s="15">
        <v>4</v>
      </c>
      <c r="D236" s="120">
        <v>1.6257932098864971</v>
      </c>
      <c r="E236" s="22">
        <v>1.5868325936614118</v>
      </c>
      <c r="F236" s="48">
        <f t="shared" si="17"/>
        <v>-0.03896061622508529</v>
      </c>
      <c r="I236" s="36"/>
    </row>
    <row r="237" spans="3:9" ht="12.75">
      <c r="C237" s="15">
        <v>5</v>
      </c>
      <c r="D237" s="120">
        <v>7.496750998387935</v>
      </c>
      <c r="E237" s="22">
        <v>6.510008204602547</v>
      </c>
      <c r="F237" s="48">
        <f t="shared" si="17"/>
        <v>-0.9867427937853872</v>
      </c>
      <c r="I237" s="36"/>
    </row>
    <row r="238" spans="3:9" ht="12.75">
      <c r="C238" s="15">
        <v>6</v>
      </c>
      <c r="D238" s="120">
        <v>6.485123669068292</v>
      </c>
      <c r="E238" s="22">
        <v>7.533459342016206</v>
      </c>
      <c r="F238" s="48">
        <f t="shared" si="17"/>
        <v>1.048335672947914</v>
      </c>
      <c r="I238" s="36"/>
    </row>
    <row r="239" spans="3:9" ht="12.75">
      <c r="C239" s="15">
        <v>7</v>
      </c>
      <c r="D239" s="120">
        <v>9.227414003471395</v>
      </c>
      <c r="E239" s="22">
        <v>11.83965209905516</v>
      </c>
      <c r="F239" s="48">
        <f t="shared" si="17"/>
        <v>2.6122380955837645</v>
      </c>
      <c r="I239" s="36"/>
    </row>
    <row r="240" spans="3:9" ht="12.75">
      <c r="C240" s="15">
        <v>8</v>
      </c>
      <c r="D240" s="120">
        <v>19.56137513104554</v>
      </c>
      <c r="E240" s="22">
        <v>19.840977885302465</v>
      </c>
      <c r="F240" s="48">
        <f t="shared" si="17"/>
        <v>0.27960275425692416</v>
      </c>
      <c r="I240" s="36"/>
    </row>
    <row r="241" spans="3:9" ht="12.75">
      <c r="C241" s="15">
        <v>9</v>
      </c>
      <c r="D241" s="120">
        <v>14.327423899456159</v>
      </c>
      <c r="E241" s="22">
        <v>19.43068151316034</v>
      </c>
      <c r="F241" s="48">
        <f t="shared" si="17"/>
        <v>5.103257613704182</v>
      </c>
      <c r="I241" s="36"/>
    </row>
    <row r="242" spans="3:9" ht="12.75">
      <c r="C242" s="15">
        <v>10</v>
      </c>
      <c r="D242" s="120">
        <v>30.871357742613554</v>
      </c>
      <c r="E242" s="22">
        <v>24.381399594370436</v>
      </c>
      <c r="F242" s="48">
        <f t="shared" si="17"/>
        <v>-6.489958148243119</v>
      </c>
      <c r="I242" s="36"/>
    </row>
    <row r="243" spans="3:9" ht="12.75">
      <c r="C243" s="5" t="s">
        <v>760</v>
      </c>
      <c r="D243" s="120">
        <v>2.959407827067817</v>
      </c>
      <c r="E243" s="22">
        <v>1.6748549905076209</v>
      </c>
      <c r="F243" s="48">
        <f t="shared" si="17"/>
        <v>-1.2845528365601961</v>
      </c>
      <c r="I243" s="36"/>
    </row>
    <row r="244" spans="3:9" ht="13.5" thickBot="1">
      <c r="C244" s="13" t="s">
        <v>761</v>
      </c>
      <c r="D244" s="120">
        <v>0.3885647535080821</v>
      </c>
      <c r="E244" s="23">
        <v>0.3670988649191149</v>
      </c>
      <c r="F244" s="48">
        <f t="shared" si="17"/>
        <v>-0.021465888588967197</v>
      </c>
      <c r="I244" s="36"/>
    </row>
    <row r="245" spans="3:9" ht="13.5" thickBot="1">
      <c r="C245" s="53" t="s">
        <v>274</v>
      </c>
      <c r="D245" s="54">
        <f>SUM(D232:D244)</f>
        <v>100</v>
      </c>
      <c r="E245" s="55">
        <f>SUM(E232:E244)</f>
        <v>99.99999999999987</v>
      </c>
      <c r="F245" s="56">
        <f>E245-D245</f>
        <v>-1.2789769243681803E-13</v>
      </c>
      <c r="I245" s="36"/>
    </row>
    <row r="246" spans="3:9" ht="12.75">
      <c r="C246" s="10" t="s">
        <v>57</v>
      </c>
      <c r="D246" s="121">
        <v>7.727168092087641</v>
      </c>
      <c r="E246" s="24">
        <v>7.675594977459891</v>
      </c>
      <c r="F246" s="49">
        <f>E246-D246</f>
        <v>-0.05157311462775027</v>
      </c>
      <c r="I246" s="36"/>
    </row>
    <row r="247" ht="12.75">
      <c r="I247" s="36"/>
    </row>
    <row r="248" spans="3:6" ht="39.75" customHeight="1">
      <c r="C248" s="198" t="s">
        <v>534</v>
      </c>
      <c r="D248" s="199"/>
      <c r="E248" s="199"/>
      <c r="F248" s="199"/>
    </row>
    <row r="249" spans="3:6" ht="12.75" customHeight="1">
      <c r="C249" s="261" t="s">
        <v>300</v>
      </c>
      <c r="D249" s="222" t="s">
        <v>805</v>
      </c>
      <c r="E249" s="234" t="s">
        <v>804</v>
      </c>
      <c r="F249" s="223" t="s">
        <v>806</v>
      </c>
    </row>
    <row r="250" spans="3:6" ht="12.75">
      <c r="C250" s="262"/>
      <c r="D250" s="222"/>
      <c r="E250" s="234"/>
      <c r="F250" s="223"/>
    </row>
    <row r="251" spans="3:9" ht="12.75">
      <c r="C251" s="15">
        <v>0</v>
      </c>
      <c r="D251" s="120">
        <v>12.00615060316178</v>
      </c>
      <c r="E251" s="22">
        <v>10.273906525824831</v>
      </c>
      <c r="F251" s="48">
        <f aca="true" t="shared" si="18" ref="F251:F265">E251-D251</f>
        <v>-1.732244077336949</v>
      </c>
      <c r="I251" s="36"/>
    </row>
    <row r="252" spans="3:9" ht="12.75">
      <c r="C252" s="15">
        <v>1</v>
      </c>
      <c r="D252" s="120">
        <v>1.0632647017372592</v>
      </c>
      <c r="E252" s="22">
        <v>1.5296350686315094</v>
      </c>
      <c r="F252" s="48">
        <f t="shared" si="18"/>
        <v>0.46637036689425027</v>
      </c>
      <c r="I252" s="36"/>
    </row>
    <row r="253" spans="3:9" ht="12.75">
      <c r="C253" s="15">
        <v>2</v>
      </c>
      <c r="D253" s="120">
        <v>2.094334487557741</v>
      </c>
      <c r="E253" s="22">
        <v>2.2813244575437572</v>
      </c>
      <c r="F253" s="48">
        <f t="shared" si="18"/>
        <v>0.18698996998601602</v>
      </c>
      <c r="I253" s="36"/>
    </row>
    <row r="254" spans="3:9" ht="12.75">
      <c r="C254" s="15">
        <v>3</v>
      </c>
      <c r="D254" s="120">
        <v>3.264458031357387</v>
      </c>
      <c r="E254" s="22">
        <v>3.4152438189133343</v>
      </c>
      <c r="F254" s="48">
        <f t="shared" si="18"/>
        <v>0.15078578755594707</v>
      </c>
      <c r="I254" s="36"/>
    </row>
    <row r="255" spans="3:9" ht="12.75">
      <c r="C255" s="15">
        <v>4</v>
      </c>
      <c r="D255" s="120">
        <v>3.424921050964703</v>
      </c>
      <c r="E255" s="22">
        <v>4.338340771017554</v>
      </c>
      <c r="F255" s="48">
        <f t="shared" si="18"/>
        <v>0.9134197200528513</v>
      </c>
      <c r="I255" s="36"/>
    </row>
    <row r="256" spans="3:9" ht="12.75">
      <c r="C256" s="15">
        <v>5</v>
      </c>
      <c r="D256" s="120">
        <v>18.398589772127195</v>
      </c>
      <c r="E256" s="22">
        <v>19.357181796679996</v>
      </c>
      <c r="F256" s="48">
        <f t="shared" si="18"/>
        <v>0.9585920245528001</v>
      </c>
      <c r="I256" s="36"/>
    </row>
    <row r="257" spans="3:9" ht="12.75">
      <c r="C257" s="15">
        <v>6</v>
      </c>
      <c r="D257" s="120">
        <v>12.799672271166314</v>
      </c>
      <c r="E257" s="22">
        <v>16.79805093432744</v>
      </c>
      <c r="F257" s="48">
        <f t="shared" si="18"/>
        <v>3.998378663161125</v>
      </c>
      <c r="I257" s="36"/>
    </row>
    <row r="258" spans="3:9" ht="12.75">
      <c r="C258" s="15">
        <v>7</v>
      </c>
      <c r="D258" s="120">
        <v>16.52853302821058</v>
      </c>
      <c r="E258" s="22">
        <v>16.83778527598457</v>
      </c>
      <c r="F258" s="48">
        <f t="shared" si="18"/>
        <v>0.3092522477739905</v>
      </c>
      <c r="I258" s="36"/>
    </row>
    <row r="259" spans="3:9" ht="12.75">
      <c r="C259" s="15">
        <v>8</v>
      </c>
      <c r="D259" s="120">
        <v>16.01266450922866</v>
      </c>
      <c r="E259" s="22">
        <v>14.58275507691193</v>
      </c>
      <c r="F259" s="48">
        <f t="shared" si="18"/>
        <v>-1.4299094323167303</v>
      </c>
      <c r="I259" s="36"/>
    </row>
    <row r="260" spans="3:9" ht="12.75">
      <c r="C260" s="15">
        <v>9</v>
      </c>
      <c r="D260" s="120">
        <v>3.941317016878985</v>
      </c>
      <c r="E260" s="22">
        <v>4.827603312417118</v>
      </c>
      <c r="F260" s="48">
        <f t="shared" si="18"/>
        <v>0.8862862955381328</v>
      </c>
      <c r="I260" s="36"/>
    </row>
    <row r="261" spans="3:9" ht="12.75">
      <c r="C261" s="15">
        <v>10</v>
      </c>
      <c r="D261" s="120">
        <v>5.015021037268558</v>
      </c>
      <c r="E261" s="22">
        <v>3.1335573973205437</v>
      </c>
      <c r="F261" s="48">
        <f t="shared" si="18"/>
        <v>-1.8814636399480142</v>
      </c>
      <c r="I261" s="36"/>
    </row>
    <row r="262" spans="3:9" ht="12.75">
      <c r="C262" s="5" t="s">
        <v>760</v>
      </c>
      <c r="D262" s="120">
        <v>4.979901332790084</v>
      </c>
      <c r="E262" s="22">
        <v>2.1563494204046054</v>
      </c>
      <c r="F262" s="48">
        <f t="shared" si="18"/>
        <v>-2.823551912385479</v>
      </c>
      <c r="I262" s="36"/>
    </row>
    <row r="263" spans="3:9" ht="13.5" thickBot="1">
      <c r="C263" s="13" t="s">
        <v>761</v>
      </c>
      <c r="D263" s="120">
        <v>0.47117215755075</v>
      </c>
      <c r="E263" s="23">
        <v>0.46826614402265865</v>
      </c>
      <c r="F263" s="50">
        <f t="shared" si="18"/>
        <v>-0.0029060135280913335</v>
      </c>
      <c r="I263" s="36"/>
    </row>
    <row r="264" spans="3:9" ht="13.5" thickBot="1">
      <c r="C264" s="53" t="s">
        <v>274</v>
      </c>
      <c r="D264" s="54">
        <f>SUM(D251:D263)</f>
        <v>99.99999999999999</v>
      </c>
      <c r="E264" s="55">
        <f>SUM(E251:E263)</f>
        <v>99.99999999999986</v>
      </c>
      <c r="F264" s="56">
        <f t="shared" si="18"/>
        <v>-1.2789769243681803E-13</v>
      </c>
      <c r="I264" s="36"/>
    </row>
    <row r="265" spans="3:9" ht="12.75">
      <c r="C265" s="10" t="s">
        <v>57</v>
      </c>
      <c r="D265" s="121">
        <v>5.573401039138007</v>
      </c>
      <c r="E265" s="24">
        <v>5.551465984750052</v>
      </c>
      <c r="F265" s="49">
        <f t="shared" si="18"/>
        <v>-0.02193505438795551</v>
      </c>
      <c r="I265" s="36"/>
    </row>
    <row r="266" ht="12.75">
      <c r="I266" s="36"/>
    </row>
    <row r="267" spans="3:9" ht="39.75" customHeight="1">
      <c r="C267" s="198" t="s">
        <v>150</v>
      </c>
      <c r="D267" s="199"/>
      <c r="E267" s="199"/>
      <c r="F267" s="199"/>
      <c r="I267" s="36"/>
    </row>
    <row r="268" spans="3:6" ht="12.75" customHeight="1">
      <c r="C268" s="261" t="s">
        <v>300</v>
      </c>
      <c r="D268" s="222" t="s">
        <v>805</v>
      </c>
      <c r="E268" s="234" t="s">
        <v>804</v>
      </c>
      <c r="F268" s="223" t="s">
        <v>806</v>
      </c>
    </row>
    <row r="269" spans="3:6" ht="12.75">
      <c r="C269" s="262"/>
      <c r="D269" s="222"/>
      <c r="E269" s="234"/>
      <c r="F269" s="223"/>
    </row>
    <row r="270" spans="3:11" ht="12.75">
      <c r="C270" s="15">
        <v>0</v>
      </c>
      <c r="D270" s="120">
        <v>4.409869415419285</v>
      </c>
      <c r="E270" s="22">
        <v>3.2647889978391533</v>
      </c>
      <c r="F270" s="48">
        <f>E270-D270</f>
        <v>-1.145080417580132</v>
      </c>
      <c r="I270" s="36"/>
      <c r="J270" s="36"/>
      <c r="K270" s="36"/>
    </row>
    <row r="271" spans="3:11" ht="12.75">
      <c r="C271" s="15">
        <v>1</v>
      </c>
      <c r="D271" s="120">
        <v>0.5986602117117971</v>
      </c>
      <c r="E271" s="22">
        <v>1.0842907144156062</v>
      </c>
      <c r="F271" s="48">
        <f aca="true" t="shared" si="19" ref="F271:F282">E271-D271</f>
        <v>0.48563050270380914</v>
      </c>
      <c r="I271" s="36"/>
      <c r="J271" s="36"/>
      <c r="K271" s="36"/>
    </row>
    <row r="272" spans="3:11" ht="12.75">
      <c r="C272" s="15">
        <v>2</v>
      </c>
      <c r="D272" s="120">
        <v>0.8308687236853429</v>
      </c>
      <c r="E272" s="22">
        <v>1.2369040982897943</v>
      </c>
      <c r="F272" s="48">
        <f t="shared" si="19"/>
        <v>0.4060353746044514</v>
      </c>
      <c r="I272" s="36"/>
      <c r="J272" s="36"/>
      <c r="K272" s="36"/>
    </row>
    <row r="273" spans="3:11" ht="12.75">
      <c r="C273" s="15">
        <v>3</v>
      </c>
      <c r="D273" s="120">
        <v>1.1837656727400538</v>
      </c>
      <c r="E273" s="22">
        <v>2.327841908824958</v>
      </c>
      <c r="F273" s="48">
        <f t="shared" si="19"/>
        <v>1.144076236084904</v>
      </c>
      <c r="I273" s="36"/>
      <c r="J273" s="36"/>
      <c r="K273" s="36"/>
    </row>
    <row r="274" spans="3:11" ht="12.75">
      <c r="C274" s="15">
        <v>4</v>
      </c>
      <c r="D274" s="120">
        <v>2.2745529366950406</v>
      </c>
      <c r="E274" s="22">
        <v>2.1284348298846223</v>
      </c>
      <c r="F274" s="48">
        <f t="shared" si="19"/>
        <v>-0.14611810681041826</v>
      </c>
      <c r="I274" s="36"/>
      <c r="J274" s="36"/>
      <c r="K274" s="36"/>
    </row>
    <row r="275" spans="3:11" ht="12.75">
      <c r="C275" s="15">
        <v>5</v>
      </c>
      <c r="D275" s="120">
        <v>8.58989429788719</v>
      </c>
      <c r="E275" s="22">
        <v>9.98946418270432</v>
      </c>
      <c r="F275" s="48">
        <f t="shared" si="19"/>
        <v>1.3995698848171294</v>
      </c>
      <c r="I275" s="36"/>
      <c r="J275" s="36"/>
      <c r="K275" s="36"/>
    </row>
    <row r="276" spans="3:11" ht="12.75">
      <c r="C276" s="15">
        <v>6</v>
      </c>
      <c r="D276" s="120">
        <v>9.946144649683966</v>
      </c>
      <c r="E276" s="22">
        <v>12.019340167096098</v>
      </c>
      <c r="F276" s="48">
        <f t="shared" si="19"/>
        <v>2.073195517412133</v>
      </c>
      <c r="I276" s="36"/>
      <c r="J276" s="36"/>
      <c r="K276" s="36"/>
    </row>
    <row r="277" spans="3:11" ht="12.75">
      <c r="C277" s="15">
        <v>7</v>
      </c>
      <c r="D277" s="120">
        <v>13.893238163689691</v>
      </c>
      <c r="E277" s="22">
        <v>19.092549233164352</v>
      </c>
      <c r="F277" s="48">
        <f t="shared" si="19"/>
        <v>5.1993110694746605</v>
      </c>
      <c r="I277" s="36"/>
      <c r="J277" s="36"/>
      <c r="K277" s="36"/>
    </row>
    <row r="278" spans="3:11" ht="12.75">
      <c r="C278" s="15">
        <v>8</v>
      </c>
      <c r="D278" s="120">
        <v>21.790955273278595</v>
      </c>
      <c r="E278" s="22">
        <v>22.39935649479226</v>
      </c>
      <c r="F278" s="48">
        <f t="shared" si="19"/>
        <v>0.6084012215136667</v>
      </c>
      <c r="I278" s="36"/>
      <c r="J278" s="36"/>
      <c r="K278" s="36"/>
    </row>
    <row r="279" spans="3:11" ht="12.75">
      <c r="C279" s="15">
        <v>9</v>
      </c>
      <c r="D279" s="120">
        <v>11.771449427824138</v>
      </c>
      <c r="E279" s="22">
        <v>11.0106331233981</v>
      </c>
      <c r="F279" s="48">
        <f t="shared" si="19"/>
        <v>-0.7608163044260383</v>
      </c>
      <c r="I279" s="36"/>
      <c r="J279" s="36"/>
      <c r="K279" s="36"/>
    </row>
    <row r="280" spans="3:11" ht="12.75">
      <c r="C280" s="15">
        <v>10</v>
      </c>
      <c r="D280" s="120">
        <v>14.670051520285554</v>
      </c>
      <c r="E280" s="22">
        <v>10.090633031683348</v>
      </c>
      <c r="F280" s="48">
        <f t="shared" si="19"/>
        <v>-4.579418488602206</v>
      </c>
      <c r="I280" s="36"/>
      <c r="J280" s="36"/>
      <c r="K280" s="36"/>
    </row>
    <row r="281" spans="3:11" ht="12.75">
      <c r="C281" s="5" t="s">
        <v>760</v>
      </c>
      <c r="D281" s="120">
        <v>9.196647324880509</v>
      </c>
      <c r="E281" s="22">
        <v>4.672664066311531</v>
      </c>
      <c r="F281" s="48">
        <f t="shared" si="19"/>
        <v>-4.523983258568978</v>
      </c>
      <c r="I281" s="36"/>
      <c r="J281" s="36"/>
      <c r="K281" s="36"/>
    </row>
    <row r="282" spans="3:11" ht="13.5" thickBot="1">
      <c r="C282" s="13" t="s">
        <v>761</v>
      </c>
      <c r="D282" s="120">
        <v>0.8439023822188361</v>
      </c>
      <c r="E282" s="23">
        <v>0.683099151595769</v>
      </c>
      <c r="F282" s="48">
        <f t="shared" si="19"/>
        <v>-0.16080323062306712</v>
      </c>
      <c r="I282" s="36"/>
      <c r="J282" s="36"/>
      <c r="K282" s="36"/>
    </row>
    <row r="283" spans="3:11" ht="13.5" thickBot="1">
      <c r="C283" s="53" t="s">
        <v>274</v>
      </c>
      <c r="D283" s="54">
        <v>100</v>
      </c>
      <c r="E283" s="55">
        <f>SUM(E270:E282)</f>
        <v>99.9999999999999</v>
      </c>
      <c r="F283" s="56">
        <f>E283-D283</f>
        <v>0</v>
      </c>
      <c r="I283" s="36"/>
      <c r="J283" s="36"/>
      <c r="K283" s="36"/>
    </row>
    <row r="284" spans="3:11" ht="12.75">
      <c r="C284" s="10" t="s">
        <v>57</v>
      </c>
      <c r="D284" s="121">
        <v>7.133882133643916</v>
      </c>
      <c r="E284" s="24">
        <v>6.909701775045075</v>
      </c>
      <c r="F284" s="49">
        <f>E284-D284</f>
        <v>-0.2241803585988409</v>
      </c>
      <c r="H284" s="127"/>
      <c r="I284" s="36"/>
      <c r="J284" s="36"/>
      <c r="K284" s="36"/>
    </row>
    <row r="285" spans="9:11" ht="12.75">
      <c r="I285" s="36"/>
      <c r="J285" s="36"/>
      <c r="K285" s="36"/>
    </row>
    <row r="286" spans="3:6" ht="39.75" customHeight="1">
      <c r="C286" s="198" t="s">
        <v>149</v>
      </c>
      <c r="D286" s="199"/>
      <c r="E286" s="199"/>
      <c r="F286" s="199"/>
    </row>
    <row r="287" spans="3:9" ht="12.75" customHeight="1">
      <c r="C287" s="261" t="s">
        <v>300</v>
      </c>
      <c r="D287" s="222" t="s">
        <v>805</v>
      </c>
      <c r="E287" s="234" t="s">
        <v>804</v>
      </c>
      <c r="F287" s="223" t="s">
        <v>806</v>
      </c>
      <c r="I287" s="36"/>
    </row>
    <row r="288" spans="3:9" ht="12.75">
      <c r="C288" s="262"/>
      <c r="D288" s="222"/>
      <c r="E288" s="234"/>
      <c r="F288" s="223"/>
      <c r="I288" s="36"/>
    </row>
    <row r="289" spans="3:11" ht="12.75">
      <c r="C289" s="15">
        <v>0</v>
      </c>
      <c r="D289" s="120">
        <v>10.040907163604713</v>
      </c>
      <c r="E289" s="22">
        <v>6.595675261533361</v>
      </c>
      <c r="F289" s="48">
        <f aca="true" t="shared" si="20" ref="F289:F303">E289-D289</f>
        <v>-3.4452319020713515</v>
      </c>
      <c r="I289" s="36"/>
      <c r="J289" s="36"/>
      <c r="K289" s="36"/>
    </row>
    <row r="290" spans="3:11" ht="12.75">
      <c r="C290" s="15">
        <v>1</v>
      </c>
      <c r="D290" s="120">
        <v>0.8114119689242884</v>
      </c>
      <c r="E290" s="22">
        <v>1.5382219044807288</v>
      </c>
      <c r="F290" s="48">
        <f t="shared" si="20"/>
        <v>0.7268099355564405</v>
      </c>
      <c r="I290" s="36"/>
      <c r="J290" s="36"/>
      <c r="K290" s="36"/>
    </row>
    <row r="291" spans="3:11" ht="12.75">
      <c r="C291" s="15">
        <v>2</v>
      </c>
      <c r="D291" s="120">
        <v>1.6066955003263896</v>
      </c>
      <c r="E291" s="22">
        <v>2.024698931420711</v>
      </c>
      <c r="F291" s="48">
        <f t="shared" si="20"/>
        <v>0.4180034310943215</v>
      </c>
      <c r="I291" s="36"/>
      <c r="J291" s="36"/>
      <c r="K291" s="36"/>
    </row>
    <row r="292" spans="3:11" ht="12.75">
      <c r="C292" s="15">
        <v>3</v>
      </c>
      <c r="D292" s="120">
        <v>2.8634029532039706</v>
      </c>
      <c r="E292" s="22">
        <v>3.3401974357265454</v>
      </c>
      <c r="F292" s="48">
        <f t="shared" si="20"/>
        <v>0.4767944825225747</v>
      </c>
      <c r="I292" s="36"/>
      <c r="J292" s="36"/>
      <c r="K292" s="36"/>
    </row>
    <row r="293" spans="3:11" ht="12.75">
      <c r="C293" s="15">
        <v>4</v>
      </c>
      <c r="D293" s="120">
        <v>3.621906593247113</v>
      </c>
      <c r="E293" s="22">
        <v>2.962302896130531</v>
      </c>
      <c r="F293" s="48">
        <f t="shared" si="20"/>
        <v>-0.659603697116582</v>
      </c>
      <c r="I293" s="36"/>
      <c r="J293" s="36"/>
      <c r="K293" s="36"/>
    </row>
    <row r="294" spans="3:11" ht="12.75">
      <c r="C294" s="15">
        <v>5</v>
      </c>
      <c r="D294" s="120">
        <v>13.424820804273642</v>
      </c>
      <c r="E294" s="22">
        <v>15.438247150618382</v>
      </c>
      <c r="F294" s="48">
        <f t="shared" si="20"/>
        <v>2.0134263463447404</v>
      </c>
      <c r="I294" s="36"/>
      <c r="J294" s="36"/>
      <c r="K294" s="36"/>
    </row>
    <row r="295" spans="3:11" ht="12.75">
      <c r="C295" s="15">
        <v>6</v>
      </c>
      <c r="D295" s="120">
        <v>13.475876714109194</v>
      </c>
      <c r="E295" s="22">
        <v>15.642580346000413</v>
      </c>
      <c r="F295" s="48">
        <f t="shared" si="20"/>
        <v>2.1667036318912185</v>
      </c>
      <c r="I295" s="36"/>
      <c r="J295" s="36"/>
      <c r="K295" s="36"/>
    </row>
    <row r="296" spans="3:11" ht="12.75">
      <c r="C296" s="15">
        <v>7</v>
      </c>
      <c r="D296" s="120">
        <v>14.065729197528734</v>
      </c>
      <c r="E296" s="22">
        <v>19.413450605810787</v>
      </c>
      <c r="F296" s="48">
        <f t="shared" si="20"/>
        <v>5.3477214082820534</v>
      </c>
      <c r="I296" s="36"/>
      <c r="J296" s="36"/>
      <c r="K296" s="36"/>
    </row>
    <row r="297" spans="3:11" ht="12.75">
      <c r="C297" s="15">
        <v>8</v>
      </c>
      <c r="D297" s="120">
        <v>16.74249696015016</v>
      </c>
      <c r="E297" s="22">
        <v>16.063316531107127</v>
      </c>
      <c r="F297" s="48">
        <f t="shared" si="20"/>
        <v>-0.6791804290430328</v>
      </c>
      <c r="I297" s="36"/>
      <c r="J297" s="36"/>
      <c r="K297" s="36"/>
    </row>
    <row r="298" spans="3:11" ht="12.75">
      <c r="C298" s="15">
        <v>9</v>
      </c>
      <c r="D298" s="120">
        <v>5.236752101895884</v>
      </c>
      <c r="E298" s="22">
        <v>5.119842827830594</v>
      </c>
      <c r="F298" s="48">
        <f t="shared" si="20"/>
        <v>-0.11690927406529017</v>
      </c>
      <c r="I298" s="36"/>
      <c r="J298" s="36"/>
      <c r="K298" s="36"/>
    </row>
    <row r="299" spans="3:11" ht="12.75">
      <c r="C299" s="15">
        <v>10</v>
      </c>
      <c r="D299" s="120">
        <v>6.747742991822936</v>
      </c>
      <c r="E299" s="22">
        <v>4.015999278364284</v>
      </c>
      <c r="F299" s="48">
        <f t="shared" si="20"/>
        <v>-2.731743713458652</v>
      </c>
      <c r="I299" s="36"/>
      <c r="J299" s="36"/>
      <c r="K299" s="36"/>
    </row>
    <row r="300" spans="3:11" ht="12.75">
      <c r="C300" s="5" t="s">
        <v>760</v>
      </c>
      <c r="D300" s="120">
        <v>10.523060385000356</v>
      </c>
      <c r="E300" s="22">
        <v>6.976510204863552</v>
      </c>
      <c r="F300" s="48">
        <f>E300-D300</f>
        <v>-3.546550180136804</v>
      </c>
      <c r="I300" s="36"/>
      <c r="J300" s="36"/>
      <c r="K300" s="36"/>
    </row>
    <row r="301" spans="3:11" ht="13.5" thickBot="1">
      <c r="C301" s="13" t="s">
        <v>761</v>
      </c>
      <c r="D301" s="120">
        <v>0.8391966659126188</v>
      </c>
      <c r="E301" s="23">
        <v>0.868956626112884</v>
      </c>
      <c r="F301" s="48">
        <f>E301-D301</f>
        <v>0.02975996020026528</v>
      </c>
      <c r="I301" s="36"/>
      <c r="J301" s="36"/>
      <c r="K301" s="36"/>
    </row>
    <row r="302" spans="3:11" ht="13.5" thickBot="1">
      <c r="C302" s="53" t="s">
        <v>274</v>
      </c>
      <c r="D302" s="54">
        <f>SUM(D289:D301)</f>
        <v>100</v>
      </c>
      <c r="E302" s="55">
        <f>SUM(E289:E301)</f>
        <v>99.99999999999993</v>
      </c>
      <c r="F302" s="56">
        <f t="shared" si="20"/>
        <v>0</v>
      </c>
      <c r="I302" s="36"/>
      <c r="J302" s="36"/>
      <c r="K302" s="36"/>
    </row>
    <row r="303" spans="3:11" ht="12.75">
      <c r="C303" s="10" t="s">
        <v>57</v>
      </c>
      <c r="D303" s="121">
        <v>5.890157669146438</v>
      </c>
      <c r="E303" s="52">
        <v>5.958940784872384</v>
      </c>
      <c r="F303" s="49">
        <f t="shared" si="20"/>
        <v>0.06878311572594598</v>
      </c>
      <c r="I303" s="36"/>
      <c r="J303" s="36"/>
      <c r="K303" s="36"/>
    </row>
    <row r="304" ht="12.75"/>
    <row r="305" spans="3:6" ht="39.75" customHeight="1">
      <c r="C305" s="198" t="s">
        <v>535</v>
      </c>
      <c r="D305" s="199"/>
      <c r="E305" s="199"/>
      <c r="F305" s="199"/>
    </row>
    <row r="306" spans="3:6" ht="12.75" customHeight="1">
      <c r="C306" s="261" t="s">
        <v>300</v>
      </c>
      <c r="D306" s="222" t="s">
        <v>805</v>
      </c>
      <c r="E306" s="234" t="s">
        <v>804</v>
      </c>
      <c r="F306" s="223" t="s">
        <v>806</v>
      </c>
    </row>
    <row r="307" spans="3:6" ht="12.75">
      <c r="C307" s="262"/>
      <c r="D307" s="222"/>
      <c r="E307" s="234"/>
      <c r="F307" s="223"/>
    </row>
    <row r="308" spans="3:6" ht="12.75">
      <c r="C308" s="15">
        <v>0</v>
      </c>
      <c r="D308" s="120">
        <v>8.57817607929345</v>
      </c>
      <c r="E308" s="22">
        <v>5.311775992028527</v>
      </c>
      <c r="F308" s="48">
        <f>E308-D308</f>
        <v>-3.2664000872649224</v>
      </c>
    </row>
    <row r="309" spans="3:6" ht="12.75">
      <c r="C309" s="15">
        <v>1</v>
      </c>
      <c r="D309" s="120">
        <v>1.0737564473436938</v>
      </c>
      <c r="E309" s="22">
        <v>1.1104750624842281</v>
      </c>
      <c r="F309" s="48">
        <f aca="true" t="shared" si="21" ref="F309:F320">E309-D309</f>
        <v>0.036718615140534316</v>
      </c>
    </row>
    <row r="310" spans="3:6" ht="12.75">
      <c r="C310" s="15">
        <v>2</v>
      </c>
      <c r="D310" s="120">
        <v>0.9994515663990313</v>
      </c>
      <c r="E310" s="22">
        <v>1.6544087224696575</v>
      </c>
      <c r="F310" s="48">
        <f t="shared" si="21"/>
        <v>0.6549571560706262</v>
      </c>
    </row>
    <row r="311" spans="3:6" ht="12.75">
      <c r="C311" s="15">
        <v>3</v>
      </c>
      <c r="D311" s="120">
        <v>1.2670355628393364</v>
      </c>
      <c r="E311" s="22">
        <v>2.145075574791465</v>
      </c>
      <c r="F311" s="48">
        <f t="shared" si="21"/>
        <v>0.8780400119521286</v>
      </c>
    </row>
    <row r="312" spans="3:6" ht="12.75">
      <c r="C312" s="15">
        <v>4</v>
      </c>
      <c r="D312" s="120">
        <v>1.8994015399639312</v>
      </c>
      <c r="E312" s="22">
        <v>1.8759400385133715</v>
      </c>
      <c r="F312" s="48">
        <f t="shared" si="21"/>
        <v>-0.023461501450559696</v>
      </c>
    </row>
    <row r="313" spans="3:6" ht="12.75">
      <c r="C313" s="15">
        <v>5</v>
      </c>
      <c r="D313" s="120">
        <v>9.445050999590578</v>
      </c>
      <c r="E313" s="22">
        <v>11.806613402233532</v>
      </c>
      <c r="F313" s="48">
        <f t="shared" si="21"/>
        <v>2.3615624026429547</v>
      </c>
    </row>
    <row r="314" spans="3:6" ht="12.75">
      <c r="C314" s="15">
        <v>6</v>
      </c>
      <c r="D314" s="120">
        <v>7.7541339805128375</v>
      </c>
      <c r="E314" s="22">
        <v>11.766543197085847</v>
      </c>
      <c r="F314" s="48">
        <f t="shared" si="21"/>
        <v>4.012409216573009</v>
      </c>
    </row>
    <row r="315" spans="3:6" ht="12.75">
      <c r="C315" s="15">
        <v>7</v>
      </c>
      <c r="D315" s="120">
        <v>14.43054612951577</v>
      </c>
      <c r="E315" s="22">
        <v>19.707427591159327</v>
      </c>
      <c r="F315" s="48">
        <f t="shared" si="21"/>
        <v>5.276881461643557</v>
      </c>
    </row>
    <row r="316" spans="3:6" ht="12.75">
      <c r="C316" s="15">
        <v>8</v>
      </c>
      <c r="D316" s="120">
        <v>23.4100870826006</v>
      </c>
      <c r="E316" s="22">
        <v>22.7200559144089</v>
      </c>
      <c r="F316" s="48">
        <f t="shared" si="21"/>
        <v>-0.6900311681917017</v>
      </c>
    </row>
    <row r="317" spans="3:6" ht="12.75">
      <c r="C317" s="15">
        <v>9</v>
      </c>
      <c r="D317" s="120">
        <v>12.610992429373068</v>
      </c>
      <c r="E317" s="22">
        <v>10.883751376720117</v>
      </c>
      <c r="F317" s="48">
        <f t="shared" si="21"/>
        <v>-1.7272410526529516</v>
      </c>
    </row>
    <row r="318" spans="3:6" ht="12.75">
      <c r="C318" s="15">
        <v>10</v>
      </c>
      <c r="D318" s="120">
        <v>14.241464347740934</v>
      </c>
      <c r="E318" s="22">
        <v>8.730369209457704</v>
      </c>
      <c r="F318" s="48">
        <f t="shared" si="21"/>
        <v>-5.511095138283229</v>
      </c>
    </row>
    <row r="319" spans="3:6" ht="12.75">
      <c r="C319" s="5" t="s">
        <v>760</v>
      </c>
      <c r="D319" s="120">
        <v>3.7520128177230303</v>
      </c>
      <c r="E319" s="22">
        <v>1.8372355423757156</v>
      </c>
      <c r="F319" s="48">
        <f t="shared" si="21"/>
        <v>-1.9147772753473147</v>
      </c>
    </row>
    <row r="320" spans="3:6" ht="13.5" thickBot="1">
      <c r="C320" s="13" t="s">
        <v>761</v>
      </c>
      <c r="D320" s="120">
        <v>0.5378910171037219</v>
      </c>
      <c r="E320" s="22">
        <v>0.45032837627149874</v>
      </c>
      <c r="F320" s="48">
        <f t="shared" si="21"/>
        <v>-0.08756264083222315</v>
      </c>
    </row>
    <row r="321" spans="3:6" ht="13.5" thickBot="1">
      <c r="C321" s="53" t="s">
        <v>274</v>
      </c>
      <c r="D321" s="54">
        <f>SUM(D308:D320)</f>
        <v>99.99999999999997</v>
      </c>
      <c r="E321" s="55">
        <f>SUM(E308:E320)</f>
        <v>99.99999999999989</v>
      </c>
      <c r="F321" s="56">
        <f>E321-D321</f>
        <v>0</v>
      </c>
    </row>
    <row r="322" spans="3:6" ht="12.75">
      <c r="C322" s="10" t="s">
        <v>57</v>
      </c>
      <c r="D322" s="121">
        <v>6.8167262635781585</v>
      </c>
      <c r="E322" s="52">
        <v>6.6824707959828356</v>
      </c>
      <c r="F322" s="49">
        <f>E322-D322</f>
        <v>-0.13425546759532292</v>
      </c>
    </row>
    <row r="323" ht="12.75"/>
    <row r="324" spans="3:6" ht="39.75" customHeight="1">
      <c r="C324" s="198" t="s">
        <v>536</v>
      </c>
      <c r="D324" s="199"/>
      <c r="E324" s="199"/>
      <c r="F324" s="199"/>
    </row>
    <row r="325" spans="3:6" ht="12.75" customHeight="1">
      <c r="C325" s="261" t="s">
        <v>300</v>
      </c>
      <c r="D325" s="222" t="s">
        <v>805</v>
      </c>
      <c r="E325" s="234" t="s">
        <v>804</v>
      </c>
      <c r="F325" s="223" t="s">
        <v>806</v>
      </c>
    </row>
    <row r="326" spans="3:6" ht="12.75">
      <c r="C326" s="262"/>
      <c r="D326" s="222"/>
      <c r="E326" s="234"/>
      <c r="F326" s="223"/>
    </row>
    <row r="327" spans="3:11" ht="12.75">
      <c r="C327" s="15">
        <v>0</v>
      </c>
      <c r="D327" s="120">
        <v>3.3724512020634743</v>
      </c>
      <c r="E327" s="22">
        <v>3.3202337414871126</v>
      </c>
      <c r="F327" s="48">
        <f aca="true" t="shared" si="22" ref="F327:F341">E327-D327</f>
        <v>-0.052217460576361674</v>
      </c>
      <c r="I327" s="36"/>
      <c r="J327" s="36"/>
      <c r="K327" s="36"/>
    </row>
    <row r="328" spans="3:11" ht="12.75">
      <c r="C328" s="15">
        <v>1</v>
      </c>
      <c r="D328" s="120">
        <v>0.3108282901118904</v>
      </c>
      <c r="E328" s="22">
        <v>0.588801091846072</v>
      </c>
      <c r="F328" s="48">
        <f t="shared" si="22"/>
        <v>0.2779728017341816</v>
      </c>
      <c r="I328" s="36"/>
      <c r="J328" s="36"/>
      <c r="K328" s="36"/>
    </row>
    <row r="329" spans="3:11" ht="12.75">
      <c r="C329" s="15">
        <v>2</v>
      </c>
      <c r="D329" s="120">
        <v>0.6482497555275525</v>
      </c>
      <c r="E329" s="22">
        <v>1.2924134321785994</v>
      </c>
      <c r="F329" s="48">
        <f t="shared" si="22"/>
        <v>0.6441636766510469</v>
      </c>
      <c r="I329" s="36"/>
      <c r="J329" s="36"/>
      <c r="K329" s="36"/>
    </row>
    <row r="330" spans="3:11" ht="12.75">
      <c r="C330" s="15">
        <v>3</v>
      </c>
      <c r="D330" s="120">
        <v>0.895946460704783</v>
      </c>
      <c r="E330" s="22">
        <v>2.0855955563157202</v>
      </c>
      <c r="F330" s="48">
        <f t="shared" si="22"/>
        <v>1.1896490956109371</v>
      </c>
      <c r="I330" s="36"/>
      <c r="J330" s="36"/>
      <c r="K330" s="36"/>
    </row>
    <row r="331" spans="3:11" ht="12.75">
      <c r="C331" s="15">
        <v>4</v>
      </c>
      <c r="D331" s="120">
        <v>1.202143703202688</v>
      </c>
      <c r="E331" s="22">
        <v>2.051442161910218</v>
      </c>
      <c r="F331" s="48">
        <f t="shared" si="22"/>
        <v>0.8492984587075298</v>
      </c>
      <c r="I331" s="36"/>
      <c r="J331" s="36"/>
      <c r="K331" s="36"/>
    </row>
    <row r="332" spans="3:11" ht="12.75">
      <c r="C332" s="15">
        <v>5</v>
      </c>
      <c r="D332" s="120">
        <v>7.417848432436455</v>
      </c>
      <c r="E332" s="22">
        <v>8.925380335512466</v>
      </c>
      <c r="F332" s="48">
        <f t="shared" si="22"/>
        <v>1.5075319030760115</v>
      </c>
      <c r="I332" s="36"/>
      <c r="J332" s="36"/>
      <c r="K332" s="36"/>
    </row>
    <row r="333" spans="3:11" ht="12.75">
      <c r="C333" s="15">
        <v>6</v>
      </c>
      <c r="D333" s="120">
        <v>7.332637156339131</v>
      </c>
      <c r="E333" s="22">
        <v>10.837416275032297</v>
      </c>
      <c r="F333" s="48">
        <f t="shared" si="22"/>
        <v>3.5047791186931656</v>
      </c>
      <c r="I333" s="36"/>
      <c r="J333" s="36"/>
      <c r="K333" s="36"/>
    </row>
    <row r="334" spans="3:11" ht="12.75">
      <c r="C334" s="15">
        <v>7</v>
      </c>
      <c r="D334" s="120">
        <v>9.894790065079485</v>
      </c>
      <c r="E334" s="22">
        <v>19.05169825035502</v>
      </c>
      <c r="F334" s="48">
        <f t="shared" si="22"/>
        <v>9.156908185275535</v>
      </c>
      <c r="I334" s="36"/>
      <c r="J334" s="36"/>
      <c r="K334" s="36"/>
    </row>
    <row r="335" spans="3:11" ht="12.75">
      <c r="C335" s="15">
        <v>8</v>
      </c>
      <c r="D335" s="120">
        <v>25.20396905087561</v>
      </c>
      <c r="E335" s="22">
        <v>24.978646385571682</v>
      </c>
      <c r="F335" s="48">
        <f t="shared" si="22"/>
        <v>-0.22532266530392775</v>
      </c>
      <c r="I335" s="36"/>
      <c r="J335" s="36"/>
      <c r="K335" s="36"/>
    </row>
    <row r="336" spans="3:11" ht="12.75">
      <c r="C336" s="15">
        <v>9</v>
      </c>
      <c r="D336" s="120">
        <v>17.386104547194673</v>
      </c>
      <c r="E336" s="22">
        <v>12.28042920195313</v>
      </c>
      <c r="F336" s="48">
        <f t="shared" si="22"/>
        <v>-5.1056753452415435</v>
      </c>
      <c r="I336" s="36"/>
      <c r="J336" s="36"/>
      <c r="K336" s="36"/>
    </row>
    <row r="337" spans="3:11" ht="12.75">
      <c r="C337" s="15">
        <v>10</v>
      </c>
      <c r="D337" s="120">
        <v>19.232816998267417</v>
      </c>
      <c r="E337" s="22">
        <v>11.143945126518576</v>
      </c>
      <c r="F337" s="48">
        <f t="shared" si="22"/>
        <v>-8.088871871748841</v>
      </c>
      <c r="I337" s="36"/>
      <c r="J337" s="36"/>
      <c r="K337" s="36"/>
    </row>
    <row r="338" spans="3:11" ht="12.75">
      <c r="C338" s="5" t="s">
        <v>760</v>
      </c>
      <c r="D338" s="120">
        <v>6.315346127278887</v>
      </c>
      <c r="E338" s="22">
        <v>2.9719635979040695</v>
      </c>
      <c r="F338" s="48">
        <f t="shared" si="22"/>
        <v>-3.3433825293748174</v>
      </c>
      <c r="I338" s="36"/>
      <c r="J338" s="36"/>
      <c r="K338" s="36"/>
    </row>
    <row r="339" spans="3:11" ht="13.5" thickBot="1">
      <c r="C339" s="13" t="s">
        <v>761</v>
      </c>
      <c r="D339" s="125">
        <v>0.7868682109179577</v>
      </c>
      <c r="E339" s="23">
        <v>0.4720348434149039</v>
      </c>
      <c r="F339" s="50">
        <f t="shared" si="22"/>
        <v>-0.31483336750305374</v>
      </c>
      <c r="I339" s="36"/>
      <c r="J339" s="36"/>
      <c r="K339" s="36"/>
    </row>
    <row r="340" spans="3:11" ht="13.5" thickBot="1">
      <c r="C340" s="57" t="s">
        <v>274</v>
      </c>
      <c r="D340" s="58">
        <f>SUM(D327:D339)</f>
        <v>100.00000000000001</v>
      </c>
      <c r="E340" s="59">
        <f>SUM(E327:E339)</f>
        <v>99.99999999999986</v>
      </c>
      <c r="F340" s="60">
        <f t="shared" si="22"/>
        <v>-1.5631940186722204E-13</v>
      </c>
      <c r="I340" s="36"/>
      <c r="J340" s="36"/>
      <c r="K340" s="36"/>
    </row>
    <row r="341" spans="3:11" ht="12.75">
      <c r="C341" s="10" t="s">
        <v>57</v>
      </c>
      <c r="D341" s="121">
        <v>7.641594423473769</v>
      </c>
      <c r="E341" s="52">
        <v>7.067835706780205</v>
      </c>
      <c r="F341" s="49">
        <f t="shared" si="22"/>
        <v>-0.5737587166935647</v>
      </c>
      <c r="I341" s="36"/>
      <c r="J341" s="36"/>
      <c r="K341" s="36"/>
    </row>
    <row r="342" spans="9:11" ht="12.75">
      <c r="I342" s="36"/>
      <c r="J342" s="36"/>
      <c r="K342" s="36"/>
    </row>
    <row r="343" spans="3:6" ht="39.75" customHeight="1">
      <c r="C343" s="198" t="s">
        <v>537</v>
      </c>
      <c r="D343" s="199"/>
      <c r="E343" s="199"/>
      <c r="F343" s="199"/>
    </row>
    <row r="344" spans="3:6" ht="12.75" customHeight="1">
      <c r="C344" s="261" t="s">
        <v>300</v>
      </c>
      <c r="D344" s="222" t="s">
        <v>805</v>
      </c>
      <c r="E344" s="234" t="s">
        <v>804</v>
      </c>
      <c r="F344" s="223" t="s">
        <v>806</v>
      </c>
    </row>
    <row r="345" spans="3:6" ht="12.75">
      <c r="C345" s="262"/>
      <c r="D345" s="222"/>
      <c r="E345" s="234"/>
      <c r="F345" s="223"/>
    </row>
    <row r="346" spans="3:11" ht="12.75">
      <c r="C346" s="15">
        <v>0</v>
      </c>
      <c r="D346" s="120">
        <v>5.2036468634121045</v>
      </c>
      <c r="E346" s="22">
        <v>3.876728687404451</v>
      </c>
      <c r="F346" s="48">
        <f aca="true" t="shared" si="23" ref="F346:F360">E346-D346</f>
        <v>-1.3269181760076534</v>
      </c>
      <c r="I346" s="36"/>
      <c r="J346" s="36"/>
      <c r="K346" s="36"/>
    </row>
    <row r="347" spans="3:11" ht="12.75">
      <c r="C347" s="15">
        <v>1</v>
      </c>
      <c r="D347" s="120">
        <v>0.48254086311701977</v>
      </c>
      <c r="E347" s="22">
        <v>1.2247181628943316</v>
      </c>
      <c r="F347" s="48">
        <f t="shared" si="23"/>
        <v>0.7421772997773117</v>
      </c>
      <c r="I347" s="36"/>
      <c r="J347" s="36"/>
      <c r="K347" s="36"/>
    </row>
    <row r="348" spans="3:11" ht="12.75">
      <c r="C348" s="15">
        <v>2</v>
      </c>
      <c r="D348" s="120">
        <v>0.8532693313550472</v>
      </c>
      <c r="E348" s="22">
        <v>1.3419547505596159</v>
      </c>
      <c r="F348" s="48">
        <f t="shared" si="23"/>
        <v>0.48868541920456865</v>
      </c>
      <c r="I348" s="36"/>
      <c r="J348" s="36"/>
      <c r="K348" s="36"/>
    </row>
    <row r="349" spans="3:11" ht="12.75">
      <c r="C349" s="15">
        <v>3</v>
      </c>
      <c r="D349" s="120">
        <v>1.1265392692740668</v>
      </c>
      <c r="E349" s="22">
        <v>2.4681160428534827</v>
      </c>
      <c r="F349" s="48">
        <f t="shared" si="23"/>
        <v>1.341576773579416</v>
      </c>
      <c r="I349" s="36"/>
      <c r="J349" s="36"/>
      <c r="K349" s="36"/>
    </row>
    <row r="350" spans="3:11" ht="12.75">
      <c r="C350" s="15">
        <v>4</v>
      </c>
      <c r="D350" s="120">
        <v>2.0347711128944397</v>
      </c>
      <c r="E350" s="22">
        <v>2.208926259147842</v>
      </c>
      <c r="F350" s="48">
        <f t="shared" si="23"/>
        <v>0.17415514625340212</v>
      </c>
      <c r="I350" s="36"/>
      <c r="J350" s="36"/>
      <c r="K350" s="36"/>
    </row>
    <row r="351" spans="3:11" ht="12.75">
      <c r="C351" s="15">
        <v>5</v>
      </c>
      <c r="D351" s="120">
        <v>9.774843548833905</v>
      </c>
      <c r="E351" s="22">
        <v>11.680692443527796</v>
      </c>
      <c r="F351" s="48">
        <f t="shared" si="23"/>
        <v>1.9058488946938912</v>
      </c>
      <c r="I351" s="36"/>
      <c r="J351" s="36"/>
      <c r="K351" s="36"/>
    </row>
    <row r="352" spans="3:11" ht="12.75">
      <c r="C352" s="15">
        <v>6</v>
      </c>
      <c r="D352" s="120">
        <v>10.628783309723463</v>
      </c>
      <c r="E352" s="22">
        <v>12.401547620283512</v>
      </c>
      <c r="F352" s="48">
        <f t="shared" si="23"/>
        <v>1.7727643105600492</v>
      </c>
      <c r="I352" s="36"/>
      <c r="J352" s="36"/>
      <c r="K352" s="36"/>
    </row>
    <row r="353" spans="3:11" ht="12.75">
      <c r="C353" s="15">
        <v>7</v>
      </c>
      <c r="D353" s="120">
        <v>15.874436872950792</v>
      </c>
      <c r="E353" s="22">
        <v>19.712109299651623</v>
      </c>
      <c r="F353" s="48">
        <f t="shared" si="23"/>
        <v>3.8376724267008306</v>
      </c>
      <c r="I353" s="36"/>
      <c r="J353" s="36"/>
      <c r="K353" s="36"/>
    </row>
    <row r="354" spans="3:11" ht="12.75">
      <c r="C354" s="15">
        <v>8</v>
      </c>
      <c r="D354" s="120">
        <v>21.942259462870602</v>
      </c>
      <c r="E354" s="22">
        <v>22.106165521852134</v>
      </c>
      <c r="F354" s="48">
        <f t="shared" si="23"/>
        <v>0.16390605898153154</v>
      </c>
      <c r="I354" s="36"/>
      <c r="J354" s="36"/>
      <c r="K354" s="36"/>
    </row>
    <row r="355" spans="3:11" ht="12.75">
      <c r="C355" s="15">
        <v>9</v>
      </c>
      <c r="D355" s="120">
        <v>9.020630975550754</v>
      </c>
      <c r="E355" s="22">
        <v>8.508171213609053</v>
      </c>
      <c r="F355" s="48">
        <f t="shared" si="23"/>
        <v>-0.5124597619417006</v>
      </c>
      <c r="I355" s="36"/>
      <c r="J355" s="36"/>
      <c r="K355" s="36"/>
    </row>
    <row r="356" spans="3:11" ht="12.75">
      <c r="C356" s="15">
        <v>10</v>
      </c>
      <c r="D356" s="120">
        <v>9.990909325025049</v>
      </c>
      <c r="E356" s="22">
        <v>7.22660477408422</v>
      </c>
      <c r="F356" s="48">
        <f t="shared" si="23"/>
        <v>-2.764304550940829</v>
      </c>
      <c r="I356" s="36"/>
      <c r="J356" s="36"/>
      <c r="K356" s="36"/>
    </row>
    <row r="357" spans="3:11" ht="12.75">
      <c r="C357" s="5" t="s">
        <v>760</v>
      </c>
      <c r="D357" s="120">
        <v>12.121059365725046</v>
      </c>
      <c r="E357" s="22">
        <v>6.4580354898410475</v>
      </c>
      <c r="F357" s="48">
        <f t="shared" si="23"/>
        <v>-5.663023875883998</v>
      </c>
      <c r="I357" s="36"/>
      <c r="J357" s="36"/>
      <c r="K357" s="36"/>
    </row>
    <row r="358" spans="3:11" ht="13.5" thickBot="1">
      <c r="C358" s="13" t="s">
        <v>761</v>
      </c>
      <c r="D358" s="120">
        <v>0.9463096992677115</v>
      </c>
      <c r="E358" s="23">
        <v>0.7862297342907836</v>
      </c>
      <c r="F358" s="50">
        <f t="shared" si="23"/>
        <v>-0.1600799649769279</v>
      </c>
      <c r="I358" s="36"/>
      <c r="J358" s="36"/>
      <c r="K358" s="36"/>
    </row>
    <row r="359" spans="3:11" ht="13.5" thickBot="1">
      <c r="C359" s="53" t="s">
        <v>274</v>
      </c>
      <c r="D359" s="54">
        <f>SUM(D346:D358)</f>
        <v>100</v>
      </c>
      <c r="E359" s="55">
        <f>SUM(E346:E358)</f>
        <v>99.9999999999999</v>
      </c>
      <c r="F359" s="56">
        <f t="shared" si="23"/>
        <v>0</v>
      </c>
      <c r="I359" s="36"/>
      <c r="J359" s="36"/>
      <c r="K359" s="36"/>
    </row>
    <row r="360" spans="3:11" ht="12.75">
      <c r="C360" s="10" t="s">
        <v>57</v>
      </c>
      <c r="D360" s="121">
        <v>6.834126597131677</v>
      </c>
      <c r="E360" s="22">
        <v>6.647945899994481</v>
      </c>
      <c r="F360" s="49">
        <f t="shared" si="23"/>
        <v>-0.1861806971371962</v>
      </c>
      <c r="I360" s="36"/>
      <c r="J360" s="36"/>
      <c r="K360" s="36"/>
    </row>
    <row r="361" spans="9:11" ht="12.75">
      <c r="I361" s="36"/>
      <c r="J361" s="36"/>
      <c r="K361" s="36"/>
    </row>
    <row r="362" spans="3:6" ht="39" customHeight="1">
      <c r="C362" s="198" t="s">
        <v>538</v>
      </c>
      <c r="D362" s="199"/>
      <c r="E362" s="199"/>
      <c r="F362" s="199"/>
    </row>
    <row r="363" spans="3:6" ht="12.75" customHeight="1">
      <c r="C363" s="261" t="s">
        <v>300</v>
      </c>
      <c r="D363" s="222" t="s">
        <v>805</v>
      </c>
      <c r="E363" s="234" t="s">
        <v>804</v>
      </c>
      <c r="F363" s="223" t="s">
        <v>806</v>
      </c>
    </row>
    <row r="364" spans="3:6" ht="12.75">
      <c r="C364" s="262"/>
      <c r="D364" s="222"/>
      <c r="E364" s="234"/>
      <c r="F364" s="223"/>
    </row>
    <row r="365" spans="3:11" ht="12.75">
      <c r="C365" s="15">
        <v>0</v>
      </c>
      <c r="D365" s="120">
        <v>6.173629715508628</v>
      </c>
      <c r="E365" s="22">
        <v>4.898796261947157</v>
      </c>
      <c r="F365" s="48">
        <f aca="true" t="shared" si="24" ref="F365:F379">E365-D365</f>
        <v>-1.2748334535614712</v>
      </c>
      <c r="I365" s="36"/>
      <c r="J365" s="36"/>
      <c r="K365" s="36"/>
    </row>
    <row r="366" spans="3:11" ht="12.75">
      <c r="C366" s="15">
        <v>1</v>
      </c>
      <c r="D366" s="120">
        <v>0.5042122595157742</v>
      </c>
      <c r="E366" s="22">
        <v>1.3289413752268484</v>
      </c>
      <c r="F366" s="48">
        <f t="shared" si="24"/>
        <v>0.8247291157110742</v>
      </c>
      <c r="I366" s="36"/>
      <c r="J366" s="36"/>
      <c r="K366" s="36"/>
    </row>
    <row r="367" spans="3:11" ht="12.75">
      <c r="C367" s="15">
        <v>2</v>
      </c>
      <c r="D367" s="120">
        <v>1.281402136963956</v>
      </c>
      <c r="E367" s="22">
        <v>2.017311655426494</v>
      </c>
      <c r="F367" s="48">
        <f t="shared" si="24"/>
        <v>0.7359095184625377</v>
      </c>
      <c r="I367" s="36"/>
      <c r="J367" s="36"/>
      <c r="K367" s="36"/>
    </row>
    <row r="368" spans="3:11" ht="12.75">
      <c r="C368" s="15">
        <v>3</v>
      </c>
      <c r="D368" s="120">
        <v>1.4122486935798795</v>
      </c>
      <c r="E368" s="22">
        <v>2.6293123535264753</v>
      </c>
      <c r="F368" s="48">
        <f t="shared" si="24"/>
        <v>1.2170636599465958</v>
      </c>
      <c r="I368" s="36"/>
      <c r="J368" s="36"/>
      <c r="K368" s="36"/>
    </row>
    <row r="369" spans="3:11" ht="12.75">
      <c r="C369" s="15">
        <v>4</v>
      </c>
      <c r="D369" s="120">
        <v>3.4632785170340177</v>
      </c>
      <c r="E369" s="22">
        <v>2.801416503992666</v>
      </c>
      <c r="F369" s="48">
        <f t="shared" si="24"/>
        <v>-0.6618620130413517</v>
      </c>
      <c r="I369" s="36"/>
      <c r="J369" s="36"/>
      <c r="K369" s="36"/>
    </row>
    <row r="370" spans="3:11" ht="12.75">
      <c r="C370" s="15">
        <v>5</v>
      </c>
      <c r="D370" s="120">
        <v>12.262330942733069</v>
      </c>
      <c r="E370" s="22">
        <v>12.498073145853962</v>
      </c>
      <c r="F370" s="48">
        <f t="shared" si="24"/>
        <v>0.23574220312089267</v>
      </c>
      <c r="I370" s="36"/>
      <c r="J370" s="36"/>
      <c r="K370" s="36"/>
    </row>
    <row r="371" spans="3:11" ht="12.75">
      <c r="C371" s="15">
        <v>6</v>
      </c>
      <c r="D371" s="120">
        <v>13.085898021535435</v>
      </c>
      <c r="E371" s="22">
        <v>15.07132957048072</v>
      </c>
      <c r="F371" s="48">
        <f t="shared" si="24"/>
        <v>1.9854315489452858</v>
      </c>
      <c r="I371" s="36"/>
      <c r="J371" s="36"/>
      <c r="K371" s="36"/>
    </row>
    <row r="372" spans="3:11" ht="12.75">
      <c r="C372" s="15">
        <v>7</v>
      </c>
      <c r="D372" s="120">
        <v>16.55731224863162</v>
      </c>
      <c r="E372" s="22">
        <v>20.367581618012967</v>
      </c>
      <c r="F372" s="48">
        <f t="shared" si="24"/>
        <v>3.810269369381345</v>
      </c>
      <c r="I372" s="36"/>
      <c r="J372" s="36"/>
      <c r="K372" s="36"/>
    </row>
    <row r="373" spans="3:11" ht="12.75">
      <c r="C373" s="15">
        <v>8</v>
      </c>
      <c r="D373" s="120">
        <v>18.53076130085635</v>
      </c>
      <c r="E373" s="22">
        <v>19.71788312713299</v>
      </c>
      <c r="F373" s="48">
        <f t="shared" si="24"/>
        <v>1.1871218262766376</v>
      </c>
      <c r="I373" s="36"/>
      <c r="J373" s="36"/>
      <c r="K373" s="36"/>
    </row>
    <row r="374" spans="3:11" ht="12.75">
      <c r="C374" s="15">
        <v>9</v>
      </c>
      <c r="D374" s="120">
        <v>6.097002161626866</v>
      </c>
      <c r="E374" s="22">
        <v>5.777402224009289</v>
      </c>
      <c r="F374" s="48">
        <f t="shared" si="24"/>
        <v>-0.31959993761757755</v>
      </c>
      <c r="I374" s="36"/>
      <c r="J374" s="36"/>
      <c r="K374" s="36"/>
    </row>
    <row r="375" spans="3:11" ht="12.75">
      <c r="C375" s="15">
        <v>10</v>
      </c>
      <c r="D375" s="120">
        <v>6.675686115123141</v>
      </c>
      <c r="E375" s="22">
        <v>5.0884580330252875</v>
      </c>
      <c r="F375" s="48">
        <f t="shared" si="24"/>
        <v>-1.5872280820978535</v>
      </c>
      <c r="I375" s="36"/>
      <c r="J375" s="36"/>
      <c r="K375" s="36"/>
    </row>
    <row r="376" spans="3:11" ht="12.75">
      <c r="C376" s="5" t="s">
        <v>760</v>
      </c>
      <c r="D376" s="120">
        <v>12.861779147452253</v>
      </c>
      <c r="E376" s="22">
        <v>7.057864205481106</v>
      </c>
      <c r="F376" s="48">
        <f t="shared" si="24"/>
        <v>-5.803914941971147</v>
      </c>
      <c r="I376" s="36"/>
      <c r="J376" s="36"/>
      <c r="K376" s="36"/>
    </row>
    <row r="377" spans="3:11" ht="13.5" thickBot="1">
      <c r="C377" s="13" t="s">
        <v>761</v>
      </c>
      <c r="D377" s="125">
        <v>1.094458739439007</v>
      </c>
      <c r="E377" s="23">
        <v>0.7456299258839685</v>
      </c>
      <c r="F377" s="50">
        <f t="shared" si="24"/>
        <v>-0.3488288135550386</v>
      </c>
      <c r="I377" s="36"/>
      <c r="J377" s="36"/>
      <c r="K377" s="36"/>
    </row>
    <row r="378" spans="3:11" ht="13.5" thickBot="1">
      <c r="C378" s="57" t="s">
        <v>274</v>
      </c>
      <c r="D378" s="58">
        <v>100</v>
      </c>
      <c r="E378" s="59">
        <f>SUM(E365:E377)</f>
        <v>99.99999999999994</v>
      </c>
      <c r="F378" s="60">
        <f t="shared" si="24"/>
        <v>0</v>
      </c>
      <c r="I378" s="36"/>
      <c r="J378" s="36"/>
      <c r="K378" s="36"/>
    </row>
    <row r="379" spans="3:11" ht="12.75">
      <c r="C379" s="10" t="s">
        <v>57</v>
      </c>
      <c r="D379" s="121">
        <v>6.35445339500147</v>
      </c>
      <c r="E379" s="52">
        <v>6.297124192878827</v>
      </c>
      <c r="F379" s="49">
        <f t="shared" si="24"/>
        <v>-0.05732920212264325</v>
      </c>
      <c r="I379" s="36"/>
      <c r="J379" s="36"/>
      <c r="K379" s="36"/>
    </row>
    <row r="380" spans="9:11" ht="12.75">
      <c r="I380" s="36"/>
      <c r="J380" s="36"/>
      <c r="K380" s="36"/>
    </row>
    <row r="381" spans="3:6" ht="39.75" customHeight="1">
      <c r="C381" s="198" t="s">
        <v>55</v>
      </c>
      <c r="D381" s="199"/>
      <c r="E381" s="199"/>
      <c r="F381" s="199"/>
    </row>
    <row r="382" spans="3:6" ht="12.75" customHeight="1">
      <c r="C382" s="261" t="s">
        <v>300</v>
      </c>
      <c r="D382" s="222" t="s">
        <v>805</v>
      </c>
      <c r="E382" s="234" t="s">
        <v>804</v>
      </c>
      <c r="F382" s="223" t="s">
        <v>806</v>
      </c>
    </row>
    <row r="383" spans="3:6" ht="12.75">
      <c r="C383" s="262"/>
      <c r="D383" s="222"/>
      <c r="E383" s="234"/>
      <c r="F383" s="223"/>
    </row>
    <row r="384" spans="3:11" ht="12.75">
      <c r="C384" s="15">
        <v>0</v>
      </c>
      <c r="D384" s="120">
        <v>4.2903280165464555</v>
      </c>
      <c r="E384" s="22">
        <v>3.5739385974867037</v>
      </c>
      <c r="F384" s="48">
        <f aca="true" t="shared" si="25" ref="F384:F398">E384-D384</f>
        <v>-0.7163894190597517</v>
      </c>
      <c r="I384" s="36"/>
      <c r="J384" s="36"/>
      <c r="K384" s="36"/>
    </row>
    <row r="385" spans="3:11" ht="12.75">
      <c r="C385" s="15">
        <v>1</v>
      </c>
      <c r="D385" s="120">
        <v>0.12458232994630321</v>
      </c>
      <c r="E385" s="22">
        <v>0.9571241806747669</v>
      </c>
      <c r="F385" s="48">
        <f t="shared" si="25"/>
        <v>0.8325418507284637</v>
      </c>
      <c r="I385" s="36"/>
      <c r="J385" s="36"/>
      <c r="K385" s="36"/>
    </row>
    <row r="386" spans="3:11" ht="12.75">
      <c r="C386" s="15">
        <v>2</v>
      </c>
      <c r="D386" s="120">
        <v>0.8567120346756323</v>
      </c>
      <c r="E386" s="22">
        <v>1.2202457753124087</v>
      </c>
      <c r="F386" s="48">
        <f t="shared" si="25"/>
        <v>0.36353374063677646</v>
      </c>
      <c r="I386" s="36"/>
      <c r="J386" s="36"/>
      <c r="K386" s="36"/>
    </row>
    <row r="387" spans="3:11" ht="12.75">
      <c r="C387" s="15">
        <v>3</v>
      </c>
      <c r="D387" s="120">
        <v>1.3515382807082423</v>
      </c>
      <c r="E387" s="22">
        <v>1.5567272862573216</v>
      </c>
      <c r="F387" s="48">
        <f t="shared" si="25"/>
        <v>0.20518900554907926</v>
      </c>
      <c r="I387" s="36"/>
      <c r="J387" s="36"/>
      <c r="K387" s="36"/>
    </row>
    <row r="388" spans="3:11" ht="12.75">
      <c r="C388" s="15">
        <v>4</v>
      </c>
      <c r="D388" s="120">
        <v>1.6096059906278717</v>
      </c>
      <c r="E388" s="22">
        <v>1.5521278819181916</v>
      </c>
      <c r="F388" s="48">
        <f t="shared" si="25"/>
        <v>-0.057478108709680065</v>
      </c>
      <c r="I388" s="36"/>
      <c r="J388" s="36"/>
      <c r="K388" s="36"/>
    </row>
    <row r="389" spans="3:11" ht="12.75">
      <c r="C389" s="15">
        <v>5</v>
      </c>
      <c r="D389" s="120">
        <v>9.368107295288512</v>
      </c>
      <c r="E389" s="22">
        <v>9.027329252130418</v>
      </c>
      <c r="F389" s="48">
        <f t="shared" si="25"/>
        <v>-0.34077804315809423</v>
      </c>
      <c r="I389" s="36"/>
      <c r="J389" s="36"/>
      <c r="K389" s="36"/>
    </row>
    <row r="390" spans="3:11" ht="12.75">
      <c r="C390" s="15">
        <v>6</v>
      </c>
      <c r="D390" s="120">
        <v>9.559864440419078</v>
      </c>
      <c r="E390" s="22">
        <v>11.548185243980619</v>
      </c>
      <c r="F390" s="48">
        <f t="shared" si="25"/>
        <v>1.9883208035615407</v>
      </c>
      <c r="I390" s="36"/>
      <c r="J390" s="36"/>
      <c r="K390" s="36"/>
    </row>
    <row r="391" spans="3:11" ht="12.75">
      <c r="C391" s="15">
        <v>7</v>
      </c>
      <c r="D391" s="120">
        <v>15.154212852893574</v>
      </c>
      <c r="E391" s="22">
        <v>20.013392488287113</v>
      </c>
      <c r="F391" s="48">
        <f t="shared" si="25"/>
        <v>4.85917963539354</v>
      </c>
      <c r="I391" s="36"/>
      <c r="J391" s="36"/>
      <c r="K391" s="36"/>
    </row>
    <row r="392" spans="3:11" ht="12.75">
      <c r="C392" s="15">
        <v>8</v>
      </c>
      <c r="D392" s="120">
        <v>25.047730372813948</v>
      </c>
      <c r="E392" s="22">
        <v>25.373532865218912</v>
      </c>
      <c r="F392" s="48">
        <f t="shared" si="25"/>
        <v>0.3258024924049643</v>
      </c>
      <c r="I392" s="36"/>
      <c r="J392" s="36"/>
      <c r="K392" s="36"/>
    </row>
    <row r="393" spans="3:11" ht="12.75">
      <c r="C393" s="15">
        <v>9</v>
      </c>
      <c r="D393" s="120">
        <v>9.779075833857457</v>
      </c>
      <c r="E393" s="22">
        <v>9.66102891445284</v>
      </c>
      <c r="F393" s="48">
        <f t="shared" si="25"/>
        <v>-0.11804691940461609</v>
      </c>
      <c r="I393" s="36"/>
      <c r="J393" s="36"/>
      <c r="K393" s="36"/>
    </row>
    <row r="394" spans="3:11" ht="12.75">
      <c r="C394" s="15">
        <v>10</v>
      </c>
      <c r="D394" s="120">
        <v>10.924366477055319</v>
      </c>
      <c r="E394" s="22">
        <v>6.6690392129213905</v>
      </c>
      <c r="F394" s="48">
        <f t="shared" si="25"/>
        <v>-4.255327264133928</v>
      </c>
      <c r="I394" s="36"/>
      <c r="J394" s="36"/>
      <c r="K394" s="36"/>
    </row>
    <row r="395" spans="3:11" ht="12.75">
      <c r="C395" s="5" t="s">
        <v>760</v>
      </c>
      <c r="D395" s="120">
        <v>11.136763955153603</v>
      </c>
      <c r="E395" s="22">
        <v>7.844338551657364</v>
      </c>
      <c r="F395" s="48">
        <f t="shared" si="25"/>
        <v>-3.292425403496239</v>
      </c>
      <c r="I395" s="36"/>
      <c r="J395" s="36"/>
      <c r="K395" s="36"/>
    </row>
    <row r="396" spans="3:11" ht="13.5" thickBot="1">
      <c r="C396" s="13" t="s">
        <v>761</v>
      </c>
      <c r="D396" s="125">
        <v>0.797112120014004</v>
      </c>
      <c r="E396" s="23">
        <v>1.0029897497018505</v>
      </c>
      <c r="F396" s="50">
        <f t="shared" si="25"/>
        <v>0.2058776296878465</v>
      </c>
      <c r="I396" s="36"/>
      <c r="J396" s="36"/>
      <c r="K396" s="36"/>
    </row>
    <row r="397" spans="3:11" ht="13.5" thickBot="1">
      <c r="C397" s="57" t="s">
        <v>274</v>
      </c>
      <c r="D397" s="58">
        <f>SUM(D384:D396)</f>
        <v>100</v>
      </c>
      <c r="E397" s="59">
        <f>SUM(E384:E396)</f>
        <v>99.9999999999999</v>
      </c>
      <c r="F397" s="60">
        <f t="shared" si="25"/>
        <v>0</v>
      </c>
      <c r="I397" s="36"/>
      <c r="J397" s="36"/>
      <c r="K397" s="36"/>
    </row>
    <row r="398" spans="3:11" ht="12.75">
      <c r="C398" s="10" t="s">
        <v>57</v>
      </c>
      <c r="D398" s="121">
        <v>7.0429743118969474</v>
      </c>
      <c r="E398" s="52">
        <v>6.861276997003889</v>
      </c>
      <c r="F398" s="49">
        <f t="shared" si="25"/>
        <v>-0.18169731489305807</v>
      </c>
      <c r="I398" s="36"/>
      <c r="J398" s="36"/>
      <c r="K398" s="36"/>
    </row>
    <row r="399" spans="9:11" ht="12.75">
      <c r="I399" s="36"/>
      <c r="J399" s="36"/>
      <c r="K399" s="36"/>
    </row>
    <row r="400" spans="3:6" ht="39.75" customHeight="1">
      <c r="C400" s="198" t="s">
        <v>56</v>
      </c>
      <c r="D400" s="199"/>
      <c r="E400" s="199"/>
      <c r="F400" s="199"/>
    </row>
    <row r="401" spans="3:6" ht="12.75" customHeight="1">
      <c r="C401" s="261" t="s">
        <v>300</v>
      </c>
      <c r="D401" s="222" t="s">
        <v>805</v>
      </c>
      <c r="E401" s="234" t="s">
        <v>804</v>
      </c>
      <c r="F401" s="223" t="s">
        <v>806</v>
      </c>
    </row>
    <row r="402" spans="3:6" ht="12.75">
      <c r="C402" s="262"/>
      <c r="D402" s="222"/>
      <c r="E402" s="234"/>
      <c r="F402" s="223"/>
    </row>
    <row r="403" spans="3:11" ht="12.75">
      <c r="C403" s="15">
        <v>0</v>
      </c>
      <c r="D403" s="120">
        <v>3.451072568897398</v>
      </c>
      <c r="E403" s="22">
        <v>2.700515819744214</v>
      </c>
      <c r="F403" s="48">
        <f aca="true" t="shared" si="26" ref="F403:F417">E403-D403</f>
        <v>-0.7505567491531839</v>
      </c>
      <c r="I403" s="36"/>
      <c r="J403" s="36"/>
      <c r="K403" s="36"/>
    </row>
    <row r="404" spans="3:11" ht="12.75">
      <c r="C404" s="15">
        <v>1</v>
      </c>
      <c r="D404" s="120">
        <v>0.49383648868663665</v>
      </c>
      <c r="E404" s="22">
        <v>0.860269475273777</v>
      </c>
      <c r="F404" s="48">
        <f t="shared" si="26"/>
        <v>0.3664329865871403</v>
      </c>
      <c r="I404" s="36"/>
      <c r="J404" s="36"/>
      <c r="K404" s="36"/>
    </row>
    <row r="405" spans="3:11" ht="12.75">
      <c r="C405" s="15">
        <v>2</v>
      </c>
      <c r="D405" s="120">
        <v>0.4963418616153688</v>
      </c>
      <c r="E405" s="22">
        <v>0.8615554436869869</v>
      </c>
      <c r="F405" s="48">
        <f t="shared" si="26"/>
        <v>0.3652135820716181</v>
      </c>
      <c r="I405" s="36"/>
      <c r="J405" s="36"/>
      <c r="K405" s="36"/>
    </row>
    <row r="406" spans="3:11" ht="12.75">
      <c r="C406" s="15">
        <v>3</v>
      </c>
      <c r="D406" s="120">
        <v>0.7475257535894074</v>
      </c>
      <c r="E406" s="22">
        <v>1.0455360155650837</v>
      </c>
      <c r="F406" s="48">
        <f t="shared" si="26"/>
        <v>0.29801026197567626</v>
      </c>
      <c r="I406" s="36"/>
      <c r="J406" s="36"/>
      <c r="K406" s="36"/>
    </row>
    <row r="407" spans="3:11" ht="12.75">
      <c r="C407" s="15">
        <v>4</v>
      </c>
      <c r="D407" s="120">
        <v>1.077342133266426</v>
      </c>
      <c r="E407" s="22">
        <v>1.0693287400305809</v>
      </c>
      <c r="F407" s="48">
        <f t="shared" si="26"/>
        <v>-0.008013393235845045</v>
      </c>
      <c r="I407" s="36"/>
      <c r="J407" s="36"/>
      <c r="K407" s="36"/>
    </row>
    <row r="408" spans="3:11" ht="12.75">
      <c r="C408" s="15">
        <v>5</v>
      </c>
      <c r="D408" s="120">
        <v>5.7386702849949875</v>
      </c>
      <c r="E408" s="22">
        <v>6.352351875494324</v>
      </c>
      <c r="F408" s="48">
        <f t="shared" si="26"/>
        <v>0.6136815904993362</v>
      </c>
      <c r="I408" s="36"/>
      <c r="J408" s="36"/>
      <c r="K408" s="36"/>
    </row>
    <row r="409" spans="3:11" ht="12.75">
      <c r="C409" s="15">
        <v>6</v>
      </c>
      <c r="D409" s="120">
        <v>5.780348124825274</v>
      </c>
      <c r="E409" s="22">
        <v>6.124132063268185</v>
      </c>
      <c r="F409" s="48">
        <f t="shared" si="26"/>
        <v>0.3437839384429111</v>
      </c>
      <c r="I409" s="36"/>
      <c r="J409" s="36"/>
      <c r="K409" s="36"/>
    </row>
    <row r="410" spans="3:11" ht="12.75">
      <c r="C410" s="15">
        <v>7</v>
      </c>
      <c r="D410" s="120">
        <v>11.295344370499315</v>
      </c>
      <c r="E410" s="22">
        <v>13.139863613933558</v>
      </c>
      <c r="F410" s="48">
        <f t="shared" si="26"/>
        <v>1.8445192434342434</v>
      </c>
      <c r="I410" s="36"/>
      <c r="J410" s="36"/>
      <c r="K410" s="36"/>
    </row>
    <row r="411" spans="3:11" ht="12.75">
      <c r="C411" s="15">
        <v>8</v>
      </c>
      <c r="D411" s="120">
        <v>22.986386737658272</v>
      </c>
      <c r="E411" s="22">
        <v>23.356241082813863</v>
      </c>
      <c r="F411" s="48">
        <f t="shared" si="26"/>
        <v>0.36985434515559135</v>
      </c>
      <c r="I411" s="36"/>
      <c r="J411" s="36"/>
      <c r="K411" s="36"/>
    </row>
    <row r="412" spans="3:11" ht="12.75">
      <c r="C412" s="15">
        <v>9</v>
      </c>
      <c r="D412" s="120">
        <v>16.9686255341413</v>
      </c>
      <c r="E412" s="22">
        <v>20.926220231286287</v>
      </c>
      <c r="F412" s="48">
        <f t="shared" si="26"/>
        <v>3.9575946971449874</v>
      </c>
      <c r="I412" s="36"/>
      <c r="J412" s="36"/>
      <c r="K412" s="36"/>
    </row>
    <row r="413" spans="3:11" ht="12.75">
      <c r="C413" s="15">
        <v>10</v>
      </c>
      <c r="D413" s="120">
        <v>24.508558867073223</v>
      </c>
      <c r="E413" s="22">
        <v>19.298125951045595</v>
      </c>
      <c r="F413" s="48">
        <f t="shared" si="26"/>
        <v>-5.210432916027628</v>
      </c>
      <c r="I413" s="36"/>
      <c r="J413" s="36"/>
      <c r="K413" s="36"/>
    </row>
    <row r="414" spans="3:11" ht="12.75">
      <c r="C414" s="5" t="s">
        <v>760</v>
      </c>
      <c r="D414" s="120">
        <v>6.055046300070184</v>
      </c>
      <c r="E414" s="22">
        <v>2.9227620345236818</v>
      </c>
      <c r="F414" s="48">
        <f t="shared" si="26"/>
        <v>-3.132284265546502</v>
      </c>
      <c r="I414" s="36"/>
      <c r="J414" s="36"/>
      <c r="K414" s="36"/>
    </row>
    <row r="415" spans="3:11" ht="13.5" thickBot="1">
      <c r="C415" s="13" t="s">
        <v>761</v>
      </c>
      <c r="D415" s="125">
        <v>0.40090097468221364</v>
      </c>
      <c r="E415" s="23">
        <v>1.3430976533337404</v>
      </c>
      <c r="F415" s="50">
        <f t="shared" si="26"/>
        <v>0.9421966786515268</v>
      </c>
      <c r="I415" s="36"/>
      <c r="J415" s="36"/>
      <c r="K415" s="36"/>
    </row>
    <row r="416" spans="3:11" ht="13.5" thickBot="1">
      <c r="C416" s="53" t="s">
        <v>274</v>
      </c>
      <c r="D416" s="54">
        <f>SUM(D403:D415)</f>
        <v>100</v>
      </c>
      <c r="E416" s="55">
        <f>SUM(E403:E415)</f>
        <v>99.99999999999987</v>
      </c>
      <c r="F416" s="56">
        <f t="shared" si="26"/>
        <v>-1.2789769243681803E-13</v>
      </c>
      <c r="I416" s="36"/>
      <c r="J416" s="36"/>
      <c r="K416" s="36"/>
    </row>
    <row r="417" spans="3:11" ht="12.75">
      <c r="C417" s="10" t="s">
        <v>57</v>
      </c>
      <c r="D417" s="121">
        <v>7.827067652317234</v>
      </c>
      <c r="E417" s="52">
        <v>7.71563904235465</v>
      </c>
      <c r="F417" s="49">
        <f t="shared" si="26"/>
        <v>-0.11142860996258364</v>
      </c>
      <c r="I417" s="36"/>
      <c r="J417" s="36"/>
      <c r="K417" s="36"/>
    </row>
    <row r="418" ht="12.75"/>
    <row r="419" spans="3:6" ht="26.25" customHeight="1">
      <c r="C419" s="198" t="s">
        <v>9</v>
      </c>
      <c r="D419" s="199"/>
      <c r="E419" s="199"/>
      <c r="F419" s="199"/>
    </row>
    <row r="420" spans="3:6" ht="12.75" customHeight="1">
      <c r="C420" s="261" t="s">
        <v>300</v>
      </c>
      <c r="D420" s="222" t="s">
        <v>805</v>
      </c>
      <c r="E420" s="234" t="s">
        <v>804</v>
      </c>
      <c r="F420" s="223" t="s">
        <v>806</v>
      </c>
    </row>
    <row r="421" spans="3:6" ht="12.75">
      <c r="C421" s="262"/>
      <c r="D421" s="222"/>
      <c r="E421" s="234"/>
      <c r="F421" s="223"/>
    </row>
    <row r="422" spans="3:6" ht="12.75">
      <c r="C422" s="5" t="s">
        <v>6</v>
      </c>
      <c r="D422" s="120">
        <v>48.771437083659485</v>
      </c>
      <c r="E422" s="22">
        <v>53.47640894289206</v>
      </c>
      <c r="F422" s="48">
        <f aca="true" t="shared" si="27" ref="F422:F427">E422-D422</f>
        <v>4.704971859232572</v>
      </c>
    </row>
    <row r="423" spans="3:6" ht="12.75">
      <c r="C423" s="5" t="s">
        <v>7</v>
      </c>
      <c r="D423" s="120">
        <v>35.040644631660214</v>
      </c>
      <c r="E423" s="22">
        <v>29.03014565415106</v>
      </c>
      <c r="F423" s="48">
        <f t="shared" si="27"/>
        <v>-6.010498977509155</v>
      </c>
    </row>
    <row r="424" spans="3:9" ht="12.75">
      <c r="C424" s="5" t="s">
        <v>8</v>
      </c>
      <c r="D424" s="120">
        <v>11.494129904873198</v>
      </c>
      <c r="E424" s="22">
        <v>12.558724119154881</v>
      </c>
      <c r="F424" s="48">
        <f t="shared" si="27"/>
        <v>1.0645942142816835</v>
      </c>
      <c r="I424" s="127"/>
    </row>
    <row r="425" spans="3:9" ht="12.75">
      <c r="C425" s="5" t="s">
        <v>608</v>
      </c>
      <c r="D425" s="120">
        <v>4.411513715343976</v>
      </c>
      <c r="E425" s="22">
        <v>3.89744445061227</v>
      </c>
      <c r="F425" s="48">
        <f t="shared" si="27"/>
        <v>-0.5140692647317064</v>
      </c>
      <c r="I425" s="127"/>
    </row>
    <row r="426" spans="3:9" ht="13.5" thickBot="1">
      <c r="C426" s="13" t="s">
        <v>107</v>
      </c>
      <c r="D426" s="125">
        <v>0.2822746644631247</v>
      </c>
      <c r="E426" s="23">
        <v>1.0372768331895863</v>
      </c>
      <c r="F426" s="50">
        <f t="shared" si="27"/>
        <v>0.7550021687264616</v>
      </c>
      <c r="I426" s="127"/>
    </row>
    <row r="427" spans="3:9" ht="12.75">
      <c r="C427" s="17" t="s">
        <v>274</v>
      </c>
      <c r="D427" s="42">
        <f>SUM(D422:D426)</f>
        <v>100</v>
      </c>
      <c r="E427" s="24">
        <v>99.99999999999984</v>
      </c>
      <c r="F427" s="49">
        <f t="shared" si="27"/>
        <v>-1.5631940186722204E-13</v>
      </c>
      <c r="I427" s="127"/>
    </row>
    <row r="428" ht="12.75">
      <c r="I428" s="127"/>
    </row>
    <row r="429" spans="3:9" ht="39.75" customHeight="1">
      <c r="C429" s="198" t="s">
        <v>10</v>
      </c>
      <c r="D429" s="199"/>
      <c r="E429" s="199"/>
      <c r="F429" s="199"/>
      <c r="I429" s="127"/>
    </row>
    <row r="430" spans="3:9" ht="12.75" customHeight="1">
      <c r="C430" s="261" t="s">
        <v>300</v>
      </c>
      <c r="D430" s="222" t="s">
        <v>805</v>
      </c>
      <c r="E430" s="234" t="s">
        <v>804</v>
      </c>
      <c r="F430" s="223" t="s">
        <v>806</v>
      </c>
      <c r="I430" s="127"/>
    </row>
    <row r="431" spans="3:6" ht="12.75">
      <c r="C431" s="262"/>
      <c r="D431" s="222"/>
      <c r="E431" s="234"/>
      <c r="F431" s="223"/>
    </row>
    <row r="432" spans="3:6" ht="12.75">
      <c r="C432" s="5" t="s">
        <v>6</v>
      </c>
      <c r="D432" s="120">
        <v>59.323677040366896</v>
      </c>
      <c r="E432" s="22">
        <v>64.01586060517</v>
      </c>
      <c r="F432" s="48">
        <f aca="true" t="shared" si="28" ref="F432:F437">E432-D432</f>
        <v>4.692183564803109</v>
      </c>
    </row>
    <row r="433" spans="3:6" ht="12.75">
      <c r="C433" s="5" t="s">
        <v>7</v>
      </c>
      <c r="D433" s="120">
        <v>25.22755959153429</v>
      </c>
      <c r="E433" s="22">
        <v>20.850452386444346</v>
      </c>
      <c r="F433" s="48">
        <f t="shared" si="28"/>
        <v>-4.3771072050899456</v>
      </c>
    </row>
    <row r="434" spans="3:6" ht="12.75">
      <c r="C434" s="5" t="s">
        <v>8</v>
      </c>
      <c r="D434" s="120">
        <v>11.65457544882914</v>
      </c>
      <c r="E434" s="22">
        <v>11.653195792390601</v>
      </c>
      <c r="F434" s="48">
        <f t="shared" si="28"/>
        <v>-0.0013796564385391008</v>
      </c>
    </row>
    <row r="435" spans="3:6" ht="12.75">
      <c r="C435" s="5" t="s">
        <v>608</v>
      </c>
      <c r="D435" s="120">
        <v>3.6189452646870897</v>
      </c>
      <c r="E435" s="22">
        <v>2.819775939451172</v>
      </c>
      <c r="F435" s="48">
        <f t="shared" si="28"/>
        <v>-0.7991693252359178</v>
      </c>
    </row>
    <row r="436" spans="3:6" ht="13.5" thickBot="1">
      <c r="C436" s="13" t="s">
        <v>107</v>
      </c>
      <c r="D436" s="125">
        <v>0.17524265458258206</v>
      </c>
      <c r="E436" s="23">
        <v>0.6607152765437558</v>
      </c>
      <c r="F436" s="50">
        <f t="shared" si="28"/>
        <v>0.4854726219611738</v>
      </c>
    </row>
    <row r="437" spans="3:6" ht="12.75">
      <c r="C437" s="17" t="s">
        <v>274</v>
      </c>
      <c r="D437" s="42">
        <f>SUM(D432:D436)</f>
        <v>99.99999999999999</v>
      </c>
      <c r="E437" s="24">
        <v>99.99999999999987</v>
      </c>
      <c r="F437" s="49">
        <f t="shared" si="28"/>
        <v>-1.1368683772161603E-13</v>
      </c>
    </row>
    <row r="438" ht="12.75"/>
    <row r="439" spans="3:6" ht="39.75" customHeight="1">
      <c r="C439" s="198" t="s">
        <v>11</v>
      </c>
      <c r="D439" s="199"/>
      <c r="E439" s="199"/>
      <c r="F439" s="199"/>
    </row>
    <row r="440" spans="3:6" ht="12.75" customHeight="1">
      <c r="C440" s="261" t="s">
        <v>300</v>
      </c>
      <c r="D440" s="222" t="s">
        <v>805</v>
      </c>
      <c r="E440" s="234" t="s">
        <v>804</v>
      </c>
      <c r="F440" s="223" t="s">
        <v>806</v>
      </c>
    </row>
    <row r="441" spans="3:6" ht="12.75">
      <c r="C441" s="262"/>
      <c r="D441" s="222"/>
      <c r="E441" s="234"/>
      <c r="F441" s="223"/>
    </row>
    <row r="442" spans="3:6" ht="12.75">
      <c r="C442" s="5" t="s">
        <v>6</v>
      </c>
      <c r="D442" s="120">
        <v>58.900604230178416</v>
      </c>
      <c r="E442" s="22">
        <v>62.114086084203684</v>
      </c>
      <c r="F442" s="48">
        <f aca="true" t="shared" si="29" ref="F442:F447">E442-D442</f>
        <v>3.213481854025268</v>
      </c>
    </row>
    <row r="443" spans="3:6" ht="12.75">
      <c r="C443" s="5" t="s">
        <v>7</v>
      </c>
      <c r="D443" s="120">
        <v>24.708942629199992</v>
      </c>
      <c r="E443" s="22">
        <v>22.09121347925732</v>
      </c>
      <c r="F443" s="48">
        <f t="shared" si="29"/>
        <v>-2.6177291499426723</v>
      </c>
    </row>
    <row r="444" spans="3:6" ht="12.75">
      <c r="C444" s="5" t="s">
        <v>8</v>
      </c>
      <c r="D444" s="120">
        <v>12.84834354893717</v>
      </c>
      <c r="E444" s="22">
        <v>12.204796907358341</v>
      </c>
      <c r="F444" s="48">
        <f t="shared" si="29"/>
        <v>-0.643546641578828</v>
      </c>
    </row>
    <row r="445" spans="3:6" ht="12.75">
      <c r="C445" s="5" t="s">
        <v>608</v>
      </c>
      <c r="D445" s="120">
        <v>3.31030143099689</v>
      </c>
      <c r="E445" s="22">
        <v>2.859741902005955</v>
      </c>
      <c r="F445" s="48">
        <f t="shared" si="29"/>
        <v>-0.4505595289909352</v>
      </c>
    </row>
    <row r="446" spans="3:6" ht="13.5" thickBot="1">
      <c r="C446" s="13" t="s">
        <v>107</v>
      </c>
      <c r="D446" s="125">
        <v>0.23180816068753407</v>
      </c>
      <c r="E446" s="23">
        <v>0.7301616271745645</v>
      </c>
      <c r="F446" s="50">
        <f t="shared" si="29"/>
        <v>0.4983534664870304</v>
      </c>
    </row>
    <row r="447" spans="3:6" ht="12.75">
      <c r="C447" s="17" t="s">
        <v>274</v>
      </c>
      <c r="D447" s="42">
        <f>SUM(D442:D446)</f>
        <v>100</v>
      </c>
      <c r="E447" s="24">
        <v>99.99999999999987</v>
      </c>
      <c r="F447" s="49">
        <f t="shared" si="29"/>
        <v>-1.2789769243681803E-13</v>
      </c>
    </row>
    <row r="448" ht="12.75"/>
    <row r="449" spans="3:6" ht="25.5" customHeight="1">
      <c r="C449" s="198" t="s">
        <v>12</v>
      </c>
      <c r="D449" s="199"/>
      <c r="E449" s="199"/>
      <c r="F449" s="199"/>
    </row>
    <row r="450" spans="3:6" ht="12.75" customHeight="1">
      <c r="C450" s="261" t="s">
        <v>300</v>
      </c>
      <c r="D450" s="222" t="s">
        <v>805</v>
      </c>
      <c r="E450" s="234" t="s">
        <v>804</v>
      </c>
      <c r="F450" s="223" t="s">
        <v>806</v>
      </c>
    </row>
    <row r="451" spans="3:6" ht="12.75">
      <c r="C451" s="262"/>
      <c r="D451" s="222"/>
      <c r="E451" s="234"/>
      <c r="F451" s="223"/>
    </row>
    <row r="452" spans="3:6" ht="12.75">
      <c r="C452" s="5" t="s">
        <v>6</v>
      </c>
      <c r="D452" s="120">
        <v>41.994806840116105</v>
      </c>
      <c r="E452" s="22">
        <v>51.788516705190744</v>
      </c>
      <c r="F452" s="48">
        <f aca="true" t="shared" si="30" ref="F452:F457">E452-D452</f>
        <v>9.79370986507464</v>
      </c>
    </row>
    <row r="453" spans="3:6" ht="12.75">
      <c r="C453" s="5" t="s">
        <v>7</v>
      </c>
      <c r="D453" s="120">
        <v>39.82117261271203</v>
      </c>
      <c r="E453" s="22">
        <v>29.993666344125867</v>
      </c>
      <c r="F453" s="48">
        <f t="shared" si="30"/>
        <v>-9.827506268586166</v>
      </c>
    </row>
    <row r="454" spans="3:6" ht="12.75">
      <c r="C454" s="5" t="s">
        <v>8</v>
      </c>
      <c r="D454" s="120">
        <v>12.422606496262015</v>
      </c>
      <c r="E454" s="22">
        <v>12.01690853675871</v>
      </c>
      <c r="F454" s="48">
        <f t="shared" si="30"/>
        <v>-0.4056979595033052</v>
      </c>
    </row>
    <row r="455" spans="3:6" ht="12.75">
      <c r="C455" s="5" t="s">
        <v>608</v>
      </c>
      <c r="D455" s="120">
        <v>5.495309130053973</v>
      </c>
      <c r="E455" s="22">
        <v>5.232000864445345</v>
      </c>
      <c r="F455" s="48">
        <f t="shared" si="30"/>
        <v>-0.26330826560862786</v>
      </c>
    </row>
    <row r="456" spans="3:6" ht="13.5" thickBot="1">
      <c r="C456" s="13" t="s">
        <v>107</v>
      </c>
      <c r="D456" s="125">
        <v>0.2661049208558729</v>
      </c>
      <c r="E456" s="23">
        <v>0.9689075494791665</v>
      </c>
      <c r="F456" s="50">
        <f t="shared" si="30"/>
        <v>0.7028026286232936</v>
      </c>
    </row>
    <row r="457" spans="3:6" ht="12.75">
      <c r="C457" s="17" t="s">
        <v>274</v>
      </c>
      <c r="D457" s="42">
        <f>SUM(D452:D456)</f>
        <v>100</v>
      </c>
      <c r="E457" s="24">
        <v>99.99999999999983</v>
      </c>
      <c r="F457" s="49">
        <f t="shared" si="30"/>
        <v>-1.7053025658242404E-13</v>
      </c>
    </row>
    <row r="458" ht="12.75"/>
    <row r="459" spans="3:8" ht="12.75">
      <c r="C459" s="198" t="s">
        <v>768</v>
      </c>
      <c r="D459" s="199"/>
      <c r="E459" s="199"/>
      <c r="F459" s="199"/>
      <c r="G459" s="199"/>
      <c r="H459" s="199"/>
    </row>
    <row r="460" spans="3:8" ht="12.75" customHeight="1">
      <c r="C460" s="205" t="s">
        <v>300</v>
      </c>
      <c r="D460" s="222" t="s">
        <v>805</v>
      </c>
      <c r="E460" s="234" t="s">
        <v>804</v>
      </c>
      <c r="F460" s="205" t="s">
        <v>300</v>
      </c>
      <c r="G460" s="205"/>
      <c r="H460" s="205"/>
    </row>
    <row r="461" spans="3:8" ht="12.75">
      <c r="C461" s="205"/>
      <c r="D461" s="222"/>
      <c r="E461" s="234"/>
      <c r="F461" s="205"/>
      <c r="G461" s="205"/>
      <c r="H461" s="205"/>
    </row>
    <row r="462" spans="3:8" ht="13.5">
      <c r="C462" s="112" t="s">
        <v>111</v>
      </c>
      <c r="D462" s="120">
        <v>6.14224821172851</v>
      </c>
      <c r="E462" s="31">
        <v>38.834654518857384</v>
      </c>
      <c r="F462" s="206" t="s">
        <v>821</v>
      </c>
      <c r="G462" s="206"/>
      <c r="H462" s="206"/>
    </row>
    <row r="463" spans="3:8" ht="12.75">
      <c r="C463" s="8" t="s">
        <v>109</v>
      </c>
      <c r="D463" s="120">
        <v>4.703520728926577</v>
      </c>
      <c r="E463" s="31">
        <v>14.111418617978224</v>
      </c>
      <c r="F463" s="206" t="s">
        <v>822</v>
      </c>
      <c r="G463" s="206"/>
      <c r="H463" s="206"/>
    </row>
    <row r="464" spans="3:8" ht="12.75">
      <c r="C464" s="8" t="s">
        <v>113</v>
      </c>
      <c r="D464" s="120">
        <v>4.2169970059919715</v>
      </c>
      <c r="E464" s="31">
        <v>6.607175663810783</v>
      </c>
      <c r="F464" s="206" t="s">
        <v>823</v>
      </c>
      <c r="G464" s="206"/>
      <c r="H464" s="206"/>
    </row>
    <row r="465" spans="3:8" ht="12.75">
      <c r="C465" s="8" t="s">
        <v>108</v>
      </c>
      <c r="D465" s="120">
        <v>3.0957623912575607</v>
      </c>
      <c r="E465" s="31">
        <v>5.901199182031205</v>
      </c>
      <c r="F465" s="206" t="s">
        <v>824</v>
      </c>
      <c r="G465" s="206"/>
      <c r="H465" s="206"/>
    </row>
    <row r="466" spans="3:8" ht="12.75">
      <c r="C466" s="7" t="s">
        <v>110</v>
      </c>
      <c r="D466" s="120">
        <v>3.041081078109791</v>
      </c>
      <c r="E466" s="31">
        <v>5.8380480264895</v>
      </c>
      <c r="F466" s="206" t="s">
        <v>825</v>
      </c>
      <c r="G466" s="206"/>
      <c r="H466" s="206"/>
    </row>
    <row r="467" spans="3:8" ht="12.75">
      <c r="C467" s="8" t="s">
        <v>117</v>
      </c>
      <c r="D467" s="120">
        <v>1.7777837159688101</v>
      </c>
      <c r="E467" s="31">
        <v>2.370401371901757</v>
      </c>
      <c r="F467" s="206" t="s">
        <v>826</v>
      </c>
      <c r="G467" s="206"/>
      <c r="H467" s="206"/>
    </row>
    <row r="468" spans="3:8" ht="12.75">
      <c r="C468" s="8" t="s">
        <v>112</v>
      </c>
      <c r="D468" s="120">
        <v>1.5467301856814966</v>
      </c>
      <c r="E468" s="31">
        <v>2.0184325313499945</v>
      </c>
      <c r="F468" s="206" t="s">
        <v>827</v>
      </c>
      <c r="G468" s="206"/>
      <c r="H468" s="206"/>
    </row>
    <row r="469" spans="3:8" ht="12.75">
      <c r="C469" s="8" t="s">
        <v>119</v>
      </c>
      <c r="D469" s="120">
        <v>0.9138733016228636</v>
      </c>
      <c r="E469" s="31">
        <v>1.764211811473266</v>
      </c>
      <c r="F469" s="206" t="s">
        <v>828</v>
      </c>
      <c r="G469" s="206"/>
      <c r="H469" s="206"/>
    </row>
    <row r="470" spans="3:8" ht="12.75">
      <c r="C470" s="8" t="s">
        <v>118</v>
      </c>
      <c r="D470" s="120">
        <v>0.9104178887376433</v>
      </c>
      <c r="E470" s="31">
        <v>1.7187779943133092</v>
      </c>
      <c r="F470" s="206" t="s">
        <v>829</v>
      </c>
      <c r="G470" s="206"/>
      <c r="H470" s="206"/>
    </row>
    <row r="471" spans="3:8" ht="12.75">
      <c r="C471" s="8" t="s">
        <v>114</v>
      </c>
      <c r="D471" s="120">
        <v>0.7695180664952029</v>
      </c>
      <c r="E471" s="31">
        <v>1.3323302137033315</v>
      </c>
      <c r="F471" s="206" t="s">
        <v>830</v>
      </c>
      <c r="G471" s="206"/>
      <c r="H471" s="206"/>
    </row>
    <row r="472" spans="3:8" ht="12.75">
      <c r="C472" s="8" t="s">
        <v>115</v>
      </c>
      <c r="D472" s="120">
        <v>0.4573536834010274</v>
      </c>
      <c r="E472" s="31">
        <v>0.9759014257587594</v>
      </c>
      <c r="F472" s="266" t="s">
        <v>832</v>
      </c>
      <c r="G472" s="267"/>
      <c r="H472" s="268"/>
    </row>
    <row r="473" spans="3:8" ht="12.75">
      <c r="C473" s="8" t="s">
        <v>116</v>
      </c>
      <c r="D473" s="120">
        <v>0.08891293679735271</v>
      </c>
      <c r="E473" s="31">
        <v>0.8850770888035853</v>
      </c>
      <c r="F473" s="266" t="s">
        <v>833</v>
      </c>
      <c r="G473" s="267"/>
      <c r="H473" s="268"/>
    </row>
    <row r="474" spans="3:8" ht="12.75">
      <c r="C474" s="138"/>
      <c r="D474" s="69"/>
      <c r="E474" s="31">
        <v>0.6870589885323037</v>
      </c>
      <c r="F474" s="266" t="s">
        <v>834</v>
      </c>
      <c r="G474" s="267"/>
      <c r="H474" s="268"/>
    </row>
    <row r="475" spans="3:8" ht="12.75">
      <c r="C475" s="138"/>
      <c r="D475" s="69"/>
      <c r="E475" s="31">
        <v>0.6729584528548785</v>
      </c>
      <c r="F475" s="266" t="s">
        <v>835</v>
      </c>
      <c r="G475" s="267"/>
      <c r="H475" s="268"/>
    </row>
    <row r="476" spans="3:8" ht="12.75">
      <c r="C476" s="138"/>
      <c r="D476" s="69"/>
      <c r="E476" s="31">
        <v>0.6448524983139271</v>
      </c>
      <c r="F476" s="266" t="s">
        <v>836</v>
      </c>
      <c r="G476" s="267"/>
      <c r="H476" s="268"/>
    </row>
    <row r="477" spans="3:8" ht="12.75">
      <c r="C477" s="138"/>
      <c r="D477" s="69"/>
      <c r="E477" s="31">
        <v>0.6014836716009401</v>
      </c>
      <c r="F477" s="266" t="s">
        <v>837</v>
      </c>
      <c r="G477" s="267"/>
      <c r="H477" s="268"/>
    </row>
    <row r="478" spans="3:8" ht="12.75">
      <c r="C478" s="138"/>
      <c r="D478" s="69"/>
      <c r="E478" s="31">
        <v>0.5945246643531866</v>
      </c>
      <c r="F478" s="266" t="s">
        <v>838</v>
      </c>
      <c r="G478" s="267"/>
      <c r="H478" s="268"/>
    </row>
    <row r="479" spans="3:8" ht="12.75">
      <c r="C479" s="138"/>
      <c r="D479" s="69"/>
      <c r="E479" s="31">
        <v>0.5601757119269123</v>
      </c>
      <c r="F479" s="266" t="s">
        <v>839</v>
      </c>
      <c r="G479" s="267"/>
      <c r="H479" s="268"/>
    </row>
    <row r="480" spans="3:8" ht="12.75">
      <c r="C480" s="138"/>
      <c r="D480" s="69"/>
      <c r="E480" s="31">
        <v>0.5547313671872343</v>
      </c>
      <c r="F480" s="266" t="s">
        <v>840</v>
      </c>
      <c r="G480" s="267"/>
      <c r="H480" s="268"/>
    </row>
    <row r="481" spans="3:8" ht="12.75">
      <c r="C481" s="138"/>
      <c r="D481" s="69"/>
      <c r="E481" s="113">
        <v>0.5168674689800736</v>
      </c>
      <c r="F481" s="265" t="s">
        <v>501</v>
      </c>
      <c r="G481" s="265"/>
      <c r="H481" s="265"/>
    </row>
    <row r="482" spans="3:8" ht="12.75">
      <c r="C482" s="5" t="s">
        <v>121</v>
      </c>
      <c r="D482" s="120">
        <v>10.914046310571461</v>
      </c>
      <c r="E482" s="154">
        <v>0.9864888271765061</v>
      </c>
      <c r="F482" s="265" t="s">
        <v>831</v>
      </c>
      <c r="G482" s="265"/>
      <c r="H482" s="265"/>
    </row>
    <row r="483" spans="3:8" ht="12.75">
      <c r="C483" s="8" t="s">
        <v>608</v>
      </c>
      <c r="D483" s="120">
        <v>49.567797750664425</v>
      </c>
      <c r="E483" s="31">
        <v>0.3151294887251045</v>
      </c>
      <c r="F483" s="206" t="s">
        <v>760</v>
      </c>
      <c r="G483" s="206"/>
      <c r="H483" s="206"/>
    </row>
    <row r="484" spans="3:8" ht="12.75">
      <c r="C484" s="8" t="s">
        <v>107</v>
      </c>
      <c r="D484" s="120">
        <v>4.996058366832701</v>
      </c>
      <c r="E484" s="31">
        <v>5.994714552849589</v>
      </c>
      <c r="F484" s="206" t="s">
        <v>761</v>
      </c>
      <c r="G484" s="206"/>
      <c r="H484" s="206"/>
    </row>
    <row r="485" spans="3:8" ht="13.5" thickBot="1">
      <c r="C485" s="139" t="s">
        <v>120</v>
      </c>
      <c r="D485" s="140">
        <v>6.857898377212602</v>
      </c>
      <c r="E485" s="155">
        <v>5.513385861028132</v>
      </c>
      <c r="F485" s="202" t="s">
        <v>273</v>
      </c>
      <c r="G485" s="202"/>
      <c r="H485" s="202"/>
    </row>
    <row r="486" spans="3:8" ht="12.75">
      <c r="C486" s="72" t="s">
        <v>274</v>
      </c>
      <c r="D486" s="47">
        <f>SUM(D462:D485)</f>
        <v>100</v>
      </c>
      <c r="E486" s="45">
        <f>SUM(E462:E485)</f>
        <v>99.99999999999989</v>
      </c>
      <c r="F486" s="203" t="s">
        <v>274</v>
      </c>
      <c r="G486" s="203"/>
      <c r="H486" s="203"/>
    </row>
    <row r="487" ht="12.75"/>
    <row r="488" spans="3:6" ht="12.75">
      <c r="C488" s="198" t="s">
        <v>769</v>
      </c>
      <c r="D488" s="199"/>
      <c r="E488" s="199"/>
      <c r="F488" s="199"/>
    </row>
    <row r="489" spans="3:6" ht="12.75" customHeight="1">
      <c r="C489" s="261" t="s">
        <v>300</v>
      </c>
      <c r="D489" s="222" t="s">
        <v>805</v>
      </c>
      <c r="E489" s="234" t="s">
        <v>804</v>
      </c>
      <c r="F489" s="223" t="s">
        <v>806</v>
      </c>
    </row>
    <row r="490" spans="3:6" ht="12.75">
      <c r="C490" s="262"/>
      <c r="D490" s="222"/>
      <c r="E490" s="234"/>
      <c r="F490" s="223"/>
    </row>
    <row r="491" spans="3:6" ht="26.25" customHeight="1">
      <c r="C491" s="143" t="s">
        <v>14</v>
      </c>
      <c r="D491" s="146">
        <v>68.44005552109763</v>
      </c>
      <c r="E491" s="26">
        <v>55.94767935232691</v>
      </c>
      <c r="F491" s="142">
        <f aca="true" t="shared" si="31" ref="F491:F497">E491-D491</f>
        <v>-12.492376168770726</v>
      </c>
    </row>
    <row r="492" spans="3:6" ht="26.25" customHeight="1">
      <c r="C492" s="143" t="s">
        <v>13</v>
      </c>
      <c r="D492" s="146">
        <v>7.220711964074001</v>
      </c>
      <c r="E492" s="26">
        <v>12.951786623913932</v>
      </c>
      <c r="F492" s="142">
        <f t="shared" si="31"/>
        <v>5.731074659839932</v>
      </c>
    </row>
    <row r="493" spans="3:6" ht="12.75">
      <c r="C493" s="1" t="s">
        <v>306</v>
      </c>
      <c r="D493" s="120">
        <v>3.2830378261586066</v>
      </c>
      <c r="E493" s="22">
        <v>3.6603302140229346</v>
      </c>
      <c r="F493" s="48">
        <f t="shared" si="31"/>
        <v>0.37729238786432795</v>
      </c>
    </row>
    <row r="494" spans="3:6" ht="12.75">
      <c r="C494" s="1" t="s">
        <v>841</v>
      </c>
      <c r="D494" s="120">
        <v>12.309597813611724</v>
      </c>
      <c r="E494" s="22">
        <v>17.42880851752753</v>
      </c>
      <c r="F494" s="48">
        <f t="shared" si="31"/>
        <v>5.119210703915805</v>
      </c>
    </row>
    <row r="495" spans="3:6" ht="12.75">
      <c r="C495" s="1" t="s">
        <v>760</v>
      </c>
      <c r="D495" s="120">
        <v>7.969140096752514</v>
      </c>
      <c r="E495" s="22">
        <v>9.01075396670478</v>
      </c>
      <c r="F495" s="48">
        <f t="shared" si="31"/>
        <v>1.0416138699522657</v>
      </c>
    </row>
    <row r="496" spans="3:6" ht="13.5" thickBot="1">
      <c r="C496" s="51" t="s">
        <v>761</v>
      </c>
      <c r="D496" s="125">
        <v>0.7774567783055231</v>
      </c>
      <c r="E496" s="23">
        <v>1.000641325503797</v>
      </c>
      <c r="F496" s="50">
        <f t="shared" si="31"/>
        <v>0.22318454719827385</v>
      </c>
    </row>
    <row r="497" spans="3:6" ht="12.75">
      <c r="C497" s="17" t="s">
        <v>274</v>
      </c>
      <c r="D497" s="42">
        <f>SUM(D491:D496)</f>
        <v>100</v>
      </c>
      <c r="E497" s="24">
        <v>99.99999999999989</v>
      </c>
      <c r="F497" s="49">
        <f t="shared" si="31"/>
        <v>-1.1368683772161603E-13</v>
      </c>
    </row>
    <row r="498" ht="12.75"/>
    <row r="499" spans="3:6" ht="26.25" customHeight="1">
      <c r="C499" s="198" t="s">
        <v>770</v>
      </c>
      <c r="D499" s="199"/>
      <c r="E499" s="199"/>
      <c r="F499" s="199"/>
    </row>
    <row r="500" spans="3:6" ht="12.75" customHeight="1">
      <c r="C500" s="261" t="s">
        <v>300</v>
      </c>
      <c r="D500" s="222" t="s">
        <v>805</v>
      </c>
      <c r="E500" s="234" t="s">
        <v>804</v>
      </c>
      <c r="F500" s="223" t="s">
        <v>806</v>
      </c>
    </row>
    <row r="501" spans="3:6" ht="12.75">
      <c r="C501" s="262"/>
      <c r="D501" s="222"/>
      <c r="E501" s="234"/>
      <c r="F501" s="223"/>
    </row>
    <row r="502" spans="3:6" ht="12.75">
      <c r="C502" s="126" t="s">
        <v>842</v>
      </c>
      <c r="D502" s="120">
        <v>43.43833377226344</v>
      </c>
      <c r="E502" s="22">
        <v>39.0177605946444</v>
      </c>
      <c r="F502" s="48">
        <f aca="true" t="shared" si="32" ref="F502:F508">E502-D502</f>
        <v>-4.4205731776190405</v>
      </c>
    </row>
    <row r="503" spans="3:6" ht="12.75">
      <c r="C503" s="126" t="s">
        <v>843</v>
      </c>
      <c r="D503" s="120">
        <v>44.315357279921855</v>
      </c>
      <c r="E503" s="22">
        <v>45.322212090863204</v>
      </c>
      <c r="F503" s="48">
        <f t="shared" si="32"/>
        <v>1.0068548109413484</v>
      </c>
    </row>
    <row r="504" spans="3:9" ht="12.75">
      <c r="C504" s="1" t="s">
        <v>306</v>
      </c>
      <c r="D504" s="120">
        <v>5.88866538942956</v>
      </c>
      <c r="E504" s="22">
        <v>3.3544583789271596</v>
      </c>
      <c r="F504" s="48">
        <f t="shared" si="32"/>
        <v>-2.5342070105024006</v>
      </c>
      <c r="I504" s="127"/>
    </row>
    <row r="505" spans="3:6" ht="12.75">
      <c r="C505" s="1" t="s">
        <v>841</v>
      </c>
      <c r="D505" s="120">
        <v>0.9693966234277216</v>
      </c>
      <c r="E505" s="22">
        <v>5.400825916536842</v>
      </c>
      <c r="F505" s="48">
        <f t="shared" si="32"/>
        <v>4.431429293109121</v>
      </c>
    </row>
    <row r="506" spans="3:6" ht="12.75">
      <c r="C506" s="1" t="s">
        <v>760</v>
      </c>
      <c r="D506" s="120">
        <v>5.026461234135901</v>
      </c>
      <c r="E506" s="22">
        <v>6.2401911291244305</v>
      </c>
      <c r="F506" s="48">
        <f t="shared" si="32"/>
        <v>1.2137298949885293</v>
      </c>
    </row>
    <row r="507" spans="3:6" ht="13.5" thickBot="1">
      <c r="C507" s="51" t="s">
        <v>761</v>
      </c>
      <c r="D507" s="125">
        <v>0.36178570082151923</v>
      </c>
      <c r="E507" s="23">
        <v>0.6645518899037428</v>
      </c>
      <c r="F507" s="50">
        <f t="shared" si="32"/>
        <v>0.3027661890822236</v>
      </c>
    </row>
    <row r="508" spans="3:6" ht="12.75">
      <c r="C508" s="17" t="s">
        <v>274</v>
      </c>
      <c r="D508" s="42">
        <f>SUM(D502:D507)</f>
        <v>100</v>
      </c>
      <c r="E508" s="24">
        <v>99.99999999999979</v>
      </c>
      <c r="F508" s="49">
        <f t="shared" si="32"/>
        <v>-2.1316282072803006E-13</v>
      </c>
    </row>
    <row r="509" ht="12.75"/>
    <row r="510" spans="3:6" ht="39.75" customHeight="1">
      <c r="C510" s="198" t="s">
        <v>771</v>
      </c>
      <c r="D510" s="199"/>
      <c r="E510" s="199"/>
      <c r="F510" s="199"/>
    </row>
    <row r="511" spans="3:6" ht="12.75" customHeight="1">
      <c r="C511" s="261" t="s">
        <v>300</v>
      </c>
      <c r="D511" s="222" t="s">
        <v>805</v>
      </c>
      <c r="E511" s="234" t="s">
        <v>804</v>
      </c>
      <c r="F511" s="223" t="s">
        <v>806</v>
      </c>
    </row>
    <row r="512" spans="3:6" ht="12.75">
      <c r="C512" s="262"/>
      <c r="D512" s="222"/>
      <c r="E512" s="234"/>
      <c r="F512" s="223"/>
    </row>
    <row r="513" spans="3:6" ht="12.75">
      <c r="C513" s="1" t="s">
        <v>844</v>
      </c>
      <c r="D513" s="120">
        <v>24.164458525441713</v>
      </c>
      <c r="E513" s="22">
        <v>26.490626054055976</v>
      </c>
      <c r="F513" s="48">
        <f aca="true" t="shared" si="33" ref="F513:F522">E513-D513</f>
        <v>2.3261675286142633</v>
      </c>
    </row>
    <row r="514" spans="3:6" ht="12.75">
      <c r="C514" s="1" t="s">
        <v>845</v>
      </c>
      <c r="D514" s="120">
        <v>46.837714953093524</v>
      </c>
      <c r="E514" s="22">
        <v>39.37251057867031</v>
      </c>
      <c r="F514" s="48">
        <f t="shared" si="33"/>
        <v>-7.465204374423216</v>
      </c>
    </row>
    <row r="515" spans="3:6" ht="12.75">
      <c r="C515" s="1" t="s">
        <v>846</v>
      </c>
      <c r="D515" s="120">
        <v>9.365168208466601</v>
      </c>
      <c r="E515" s="22">
        <v>15.702708826041018</v>
      </c>
      <c r="F515" s="48">
        <f t="shared" si="33"/>
        <v>6.337540617574417</v>
      </c>
    </row>
    <row r="516" spans="3:6" ht="12.75">
      <c r="C516" s="1" t="s">
        <v>847</v>
      </c>
      <c r="D516" s="120">
        <v>15.906242558450613</v>
      </c>
      <c r="E516" s="22">
        <v>13.206819757238007</v>
      </c>
      <c r="F516" s="48">
        <f t="shared" si="33"/>
        <v>-2.699422801212606</v>
      </c>
    </row>
    <row r="517" spans="3:6" ht="12.75">
      <c r="C517" s="1" t="s">
        <v>306</v>
      </c>
      <c r="D517" s="120">
        <v>1.1197205878472318</v>
      </c>
      <c r="E517" s="22">
        <v>0.7739190661015779</v>
      </c>
      <c r="F517" s="48">
        <f t="shared" si="33"/>
        <v>-0.34580152174565393</v>
      </c>
    </row>
    <row r="518" spans="3:6" ht="12.75">
      <c r="C518" s="1" t="s">
        <v>848</v>
      </c>
      <c r="D518" s="120">
        <v>0.4967771642041276</v>
      </c>
      <c r="E518" s="22">
        <v>1.8510413466702993</v>
      </c>
      <c r="F518" s="48">
        <f t="shared" si="33"/>
        <v>1.3542641824661716</v>
      </c>
    </row>
    <row r="519" spans="3:6" ht="12.75">
      <c r="C519" s="1" t="s">
        <v>849</v>
      </c>
      <c r="D519" s="120">
        <v>0.22116072291431715</v>
      </c>
      <c r="E519" s="22">
        <v>0.4483637942652268</v>
      </c>
      <c r="F519" s="48">
        <f t="shared" si="33"/>
        <v>0.22720307135090967</v>
      </c>
    </row>
    <row r="520" spans="3:6" ht="12.75">
      <c r="C520" s="1" t="s">
        <v>760</v>
      </c>
      <c r="D520" s="120">
        <v>1.7351018205323365</v>
      </c>
      <c r="E520" s="22">
        <v>1.5653050780865707</v>
      </c>
      <c r="F520" s="48">
        <f t="shared" si="33"/>
        <v>-0.1697967424457658</v>
      </c>
    </row>
    <row r="521" spans="3:6" ht="13.5" thickBot="1">
      <c r="C521" s="51" t="s">
        <v>761</v>
      </c>
      <c r="D521" s="125">
        <v>0.1536554590495365</v>
      </c>
      <c r="E521" s="23">
        <v>0.5887054988709104</v>
      </c>
      <c r="F521" s="50">
        <f t="shared" si="33"/>
        <v>0.4350500398213739</v>
      </c>
    </row>
    <row r="522" spans="3:6" ht="12.75">
      <c r="C522" s="17" t="s">
        <v>274</v>
      </c>
      <c r="D522" s="42">
        <f>SUM(D513:D521)</f>
        <v>100</v>
      </c>
      <c r="E522" s="24">
        <v>99.99999999999989</v>
      </c>
      <c r="F522" s="49">
        <f t="shared" si="33"/>
        <v>-1.1368683772161603E-13</v>
      </c>
    </row>
    <row r="523" ht="12.75"/>
    <row r="524" spans="3:6" ht="26.25" customHeight="1">
      <c r="C524" s="198" t="s">
        <v>772</v>
      </c>
      <c r="D524" s="199"/>
      <c r="E524" s="199"/>
      <c r="F524" s="199"/>
    </row>
    <row r="525" spans="3:6" ht="12.75" customHeight="1">
      <c r="C525" s="261" t="s">
        <v>300</v>
      </c>
      <c r="D525" s="222" t="s">
        <v>805</v>
      </c>
      <c r="E525" s="234" t="s">
        <v>804</v>
      </c>
      <c r="F525" s="223" t="s">
        <v>806</v>
      </c>
    </row>
    <row r="526" spans="3:6" ht="12.75">
      <c r="C526" s="262"/>
      <c r="D526" s="222"/>
      <c r="E526" s="234"/>
      <c r="F526" s="223"/>
    </row>
    <row r="527" spans="3:6" ht="25.5">
      <c r="C527" s="144" t="s">
        <v>409</v>
      </c>
      <c r="D527" s="146">
        <v>22.687988401759696</v>
      </c>
      <c r="E527" s="22">
        <v>22.895376122031134</v>
      </c>
      <c r="F527" s="147">
        <f aca="true" t="shared" si="34" ref="F527:F536">E527-D527</f>
        <v>0.20738772027143781</v>
      </c>
    </row>
    <row r="528" spans="3:6" ht="25.5">
      <c r="C528" s="144" t="s">
        <v>410</v>
      </c>
      <c r="D528" s="146">
        <v>54.46779246189684</v>
      </c>
      <c r="E528" s="22">
        <v>50.04353086004188</v>
      </c>
      <c r="F528" s="147">
        <f t="shared" si="34"/>
        <v>-4.424261601854965</v>
      </c>
    </row>
    <row r="529" spans="3:6" ht="25.5">
      <c r="C529" s="144" t="s">
        <v>411</v>
      </c>
      <c r="D529" s="146">
        <v>9.795139134860888</v>
      </c>
      <c r="E529" s="22">
        <v>11.81111302127454</v>
      </c>
      <c r="F529" s="147">
        <f t="shared" si="34"/>
        <v>2.0159738864136525</v>
      </c>
    </row>
    <row r="530" spans="3:6" ht="25.5">
      <c r="C530" s="144" t="s">
        <v>412</v>
      </c>
      <c r="D530" s="146">
        <v>4.411953784019473</v>
      </c>
      <c r="E530" s="22">
        <v>4.675521226519107</v>
      </c>
      <c r="F530" s="147">
        <f t="shared" si="34"/>
        <v>0.2635674424996344</v>
      </c>
    </row>
    <row r="531" spans="3:9" ht="12.75">
      <c r="C531" s="5" t="s">
        <v>306</v>
      </c>
      <c r="D531" s="120">
        <v>1.6320050096019967</v>
      </c>
      <c r="E531" s="22">
        <v>1.6118398178929438</v>
      </c>
      <c r="F531" s="48">
        <f t="shared" si="34"/>
        <v>-0.020165191709052843</v>
      </c>
      <c r="I531" s="127"/>
    </row>
    <row r="532" spans="3:6" ht="12.75">
      <c r="C532" s="5" t="s">
        <v>413</v>
      </c>
      <c r="D532" s="120">
        <v>0.9410177542926912</v>
      </c>
      <c r="E532" s="22">
        <v>1.6337307479959835</v>
      </c>
      <c r="F532" s="48">
        <f t="shared" si="34"/>
        <v>0.6927129937032923</v>
      </c>
    </row>
    <row r="533" spans="3:6" ht="12.75">
      <c r="C533" s="5" t="s">
        <v>841</v>
      </c>
      <c r="D533" s="120">
        <v>1.8884093552499819</v>
      </c>
      <c r="E533" s="22">
        <v>2.921259520351505</v>
      </c>
      <c r="F533" s="48">
        <f t="shared" si="34"/>
        <v>1.0328501651015232</v>
      </c>
    </row>
    <row r="534" spans="3:6" ht="12.75">
      <c r="C534" s="5" t="s">
        <v>760</v>
      </c>
      <c r="D534" s="120">
        <v>3.871152276614269</v>
      </c>
      <c r="E534" s="22">
        <v>3.687061007150269</v>
      </c>
      <c r="F534" s="48">
        <f t="shared" si="34"/>
        <v>-0.184091269464</v>
      </c>
    </row>
    <row r="535" spans="3:6" ht="13.5" thickBot="1">
      <c r="C535" s="13" t="s">
        <v>761</v>
      </c>
      <c r="D535" s="125">
        <v>0.3045418217041585</v>
      </c>
      <c r="E535" s="23">
        <v>0.7205676767425306</v>
      </c>
      <c r="F535" s="50">
        <f t="shared" si="34"/>
        <v>0.41602585503837214</v>
      </c>
    </row>
    <row r="536" spans="3:6" ht="12.75">
      <c r="C536" s="10" t="s">
        <v>274</v>
      </c>
      <c r="D536" s="42">
        <f>SUM(D527:D535)</f>
        <v>99.99999999999999</v>
      </c>
      <c r="E536" s="24">
        <v>99.99999999999989</v>
      </c>
      <c r="F536" s="49">
        <f t="shared" si="34"/>
        <v>0</v>
      </c>
    </row>
    <row r="537" ht="12.75"/>
    <row r="538" spans="3:6" ht="26.25" customHeight="1">
      <c r="C538" s="198" t="s">
        <v>773</v>
      </c>
      <c r="D538" s="199"/>
      <c r="E538" s="199"/>
      <c r="F538" s="199"/>
    </row>
    <row r="539" spans="3:6" ht="12.75" customHeight="1">
      <c r="C539" s="261" t="s">
        <v>300</v>
      </c>
      <c r="D539" s="222" t="s">
        <v>805</v>
      </c>
      <c r="E539" s="209" t="s">
        <v>804</v>
      </c>
      <c r="F539" s="223" t="s">
        <v>806</v>
      </c>
    </row>
    <row r="540" spans="3:6" ht="12.75">
      <c r="C540" s="262"/>
      <c r="D540" s="222"/>
      <c r="E540" s="209"/>
      <c r="F540" s="223"/>
    </row>
    <row r="541" spans="3:6" ht="38.25">
      <c r="C541" s="145" t="s">
        <v>414</v>
      </c>
      <c r="D541" s="120">
        <v>49.50746544734069</v>
      </c>
      <c r="E541" s="22">
        <v>44.07442633206088</v>
      </c>
      <c r="F541" s="48">
        <f aca="true" t="shared" si="35" ref="F541:F548">E541-D541</f>
        <v>-5.433039115279811</v>
      </c>
    </row>
    <row r="542" spans="3:6" ht="38.25">
      <c r="C542" s="145" t="s">
        <v>415</v>
      </c>
      <c r="D542" s="120">
        <v>31.762318876590143</v>
      </c>
      <c r="E542" s="22">
        <v>32.08355506026103</v>
      </c>
      <c r="F542" s="48">
        <f t="shared" si="35"/>
        <v>0.3212361836708837</v>
      </c>
    </row>
    <row r="543" spans="3:6" ht="12.75">
      <c r="C543" s="5" t="s">
        <v>306</v>
      </c>
      <c r="D543" s="120">
        <v>2.684275937929727</v>
      </c>
      <c r="E543" s="22">
        <v>3.1678938562634444</v>
      </c>
      <c r="F543" s="48">
        <f t="shared" si="35"/>
        <v>0.48361791833371726</v>
      </c>
    </row>
    <row r="544" spans="3:6" ht="12.75">
      <c r="C544" s="5" t="s">
        <v>416</v>
      </c>
      <c r="D544" s="120">
        <v>2.223470019034638</v>
      </c>
      <c r="E544" s="22">
        <v>7.249842589420841</v>
      </c>
      <c r="F544" s="48">
        <f t="shared" si="35"/>
        <v>5.0263725703862026</v>
      </c>
    </row>
    <row r="545" spans="3:6" ht="12.75">
      <c r="C545" s="5" t="s">
        <v>841</v>
      </c>
      <c r="D545" s="120">
        <v>6.264453853088013</v>
      </c>
      <c r="E545" s="22">
        <v>7.071949573934265</v>
      </c>
      <c r="F545" s="48">
        <f t="shared" si="35"/>
        <v>0.8074957208462514</v>
      </c>
    </row>
    <row r="546" spans="3:6" ht="12.75">
      <c r="C546" s="5" t="s">
        <v>760</v>
      </c>
      <c r="D546" s="120">
        <v>6.830135921962383</v>
      </c>
      <c r="E546" s="22">
        <v>5.432093329677203</v>
      </c>
      <c r="F546" s="48">
        <f t="shared" si="35"/>
        <v>-1.3980425922851802</v>
      </c>
    </row>
    <row r="547" spans="3:6" ht="13.5" thickBot="1">
      <c r="C547" s="13" t="s">
        <v>761</v>
      </c>
      <c r="D547" s="125">
        <v>0.7278799440544029</v>
      </c>
      <c r="E547" s="23">
        <v>0.9202392583821324</v>
      </c>
      <c r="F547" s="50">
        <f t="shared" si="35"/>
        <v>0.19235931432772946</v>
      </c>
    </row>
    <row r="548" spans="3:6" ht="12.75">
      <c r="C548" s="10" t="s">
        <v>274</v>
      </c>
      <c r="D548" s="42">
        <f>SUM(D541:D547)</f>
        <v>100</v>
      </c>
      <c r="E548" s="24">
        <v>99.9999999999998</v>
      </c>
      <c r="F548" s="49">
        <f t="shared" si="35"/>
        <v>-1.9895196601282805E-13</v>
      </c>
    </row>
    <row r="549" ht="12.75"/>
    <row r="550" spans="3:6" ht="26.25" customHeight="1">
      <c r="C550" s="198" t="s">
        <v>16</v>
      </c>
      <c r="D550" s="199"/>
      <c r="E550" s="199"/>
      <c r="F550" s="199"/>
    </row>
    <row r="551" spans="3:6" ht="12.75" customHeight="1">
      <c r="C551" s="261" t="s">
        <v>300</v>
      </c>
      <c r="D551" s="222" t="s">
        <v>805</v>
      </c>
      <c r="E551" s="234" t="s">
        <v>804</v>
      </c>
      <c r="F551" s="223" t="s">
        <v>806</v>
      </c>
    </row>
    <row r="552" spans="3:6" ht="12.75">
      <c r="C552" s="262"/>
      <c r="D552" s="222"/>
      <c r="E552" s="234"/>
      <c r="F552" s="223"/>
    </row>
    <row r="553" spans="3:6" ht="12.75">
      <c r="C553" s="5" t="s">
        <v>17</v>
      </c>
      <c r="D553" s="120">
        <v>22.05503301857514</v>
      </c>
      <c r="E553" s="22">
        <v>18.513547663041415</v>
      </c>
      <c r="F553" s="48">
        <f aca="true" t="shared" si="36" ref="F553:F560">E553-D553</f>
        <v>-3.5414853555337267</v>
      </c>
    </row>
    <row r="554" spans="3:6" ht="12.75">
      <c r="C554" s="5" t="s">
        <v>18</v>
      </c>
      <c r="D554" s="120">
        <v>11.374741020775991</v>
      </c>
      <c r="E554" s="22">
        <v>16.214381062977964</v>
      </c>
      <c r="F554" s="48">
        <f t="shared" si="36"/>
        <v>4.839640042201973</v>
      </c>
    </row>
    <row r="555" spans="3:6" ht="12.75">
      <c r="C555" s="5" t="s">
        <v>19</v>
      </c>
      <c r="D555" s="120">
        <v>61.163855186521516</v>
      </c>
      <c r="E555" s="22">
        <v>59.1260147026131</v>
      </c>
      <c r="F555" s="48">
        <f t="shared" si="36"/>
        <v>-2.0378404839084183</v>
      </c>
    </row>
    <row r="556" spans="3:6" ht="12.75">
      <c r="C556" s="5" t="s">
        <v>15</v>
      </c>
      <c r="D556" s="120">
        <v>0.7814062755159404</v>
      </c>
      <c r="E556" s="22">
        <v>1.728483967401169</v>
      </c>
      <c r="F556" s="48">
        <f t="shared" si="36"/>
        <v>0.9470776918852285</v>
      </c>
    </row>
    <row r="557" spans="3:6" ht="12.75">
      <c r="C557" s="5" t="s">
        <v>938</v>
      </c>
      <c r="D557" s="120">
        <v>0.2950986151801356</v>
      </c>
      <c r="E557" s="22">
        <v>0.24790833858556455</v>
      </c>
      <c r="F557" s="48">
        <f t="shared" si="36"/>
        <v>-0.047190276594571035</v>
      </c>
    </row>
    <row r="558" spans="3:6" ht="12.75">
      <c r="C558" s="5" t="s">
        <v>608</v>
      </c>
      <c r="D558" s="120">
        <v>3.803713737963824</v>
      </c>
      <c r="E558" s="22">
        <v>3.3248093327679236</v>
      </c>
      <c r="F558" s="48">
        <f t="shared" si="36"/>
        <v>-0.4789044051959004</v>
      </c>
    </row>
    <row r="559" spans="3:6" ht="13.5" thickBot="1">
      <c r="C559" s="13" t="s">
        <v>107</v>
      </c>
      <c r="D559" s="125">
        <v>0.5261521454674492</v>
      </c>
      <c r="E559" s="23">
        <v>0.8448549326126863</v>
      </c>
      <c r="F559" s="50">
        <f t="shared" si="36"/>
        <v>0.31870278714523714</v>
      </c>
    </row>
    <row r="560" spans="3:6" ht="12.75">
      <c r="C560" s="10" t="s">
        <v>274</v>
      </c>
      <c r="D560" s="42">
        <f>SUM(D553:D559)</f>
        <v>99.99999999999999</v>
      </c>
      <c r="E560" s="24">
        <v>99.99999999999983</v>
      </c>
      <c r="F560" s="49">
        <f t="shared" si="36"/>
        <v>-1.5631940186722204E-13</v>
      </c>
    </row>
    <row r="561" ht="12.75"/>
    <row r="562" spans="3:6" ht="26.25" customHeight="1">
      <c r="C562" s="198" t="s">
        <v>20</v>
      </c>
      <c r="D562" s="199"/>
      <c r="E562" s="199"/>
      <c r="F562" s="199"/>
    </row>
    <row r="563" spans="3:6" ht="12.75" customHeight="1">
      <c r="C563" s="261" t="s">
        <v>300</v>
      </c>
      <c r="D563" s="222" t="s">
        <v>805</v>
      </c>
      <c r="E563" s="234" t="s">
        <v>804</v>
      </c>
      <c r="F563" s="223" t="s">
        <v>806</v>
      </c>
    </row>
    <row r="564" spans="3:6" ht="12.75">
      <c r="C564" s="262"/>
      <c r="D564" s="222"/>
      <c r="E564" s="234"/>
      <c r="F564" s="223"/>
    </row>
    <row r="565" spans="3:6" ht="12.75">
      <c r="C565" s="5" t="s">
        <v>17</v>
      </c>
      <c r="D565" s="120">
        <v>22.4701210447815</v>
      </c>
      <c r="E565" s="22">
        <v>20.10358884098607</v>
      </c>
      <c r="F565" s="48">
        <f aca="true" t="shared" si="37" ref="F565:F572">E565-D565</f>
        <v>-2.3665322037954297</v>
      </c>
    </row>
    <row r="566" spans="3:6" ht="12.75">
      <c r="C566" s="5" t="s">
        <v>18</v>
      </c>
      <c r="D566" s="120">
        <v>11.51338012920893</v>
      </c>
      <c r="E566" s="22">
        <v>16.520156946414755</v>
      </c>
      <c r="F566" s="48">
        <f t="shared" si="37"/>
        <v>5.006776817205825</v>
      </c>
    </row>
    <row r="567" spans="3:6" ht="12.75">
      <c r="C567" s="5" t="s">
        <v>19</v>
      </c>
      <c r="D567" s="120">
        <v>59.522599202560606</v>
      </c>
      <c r="E567" s="22">
        <v>57.283830750513374</v>
      </c>
      <c r="F567" s="48">
        <f t="shared" si="37"/>
        <v>-2.238768452047232</v>
      </c>
    </row>
    <row r="568" spans="3:6" ht="12.75">
      <c r="C568" s="5" t="s">
        <v>15</v>
      </c>
      <c r="D568" s="120">
        <v>1.2602470666285104</v>
      </c>
      <c r="E568" s="22">
        <v>1.6223667035692126</v>
      </c>
      <c r="F568" s="48">
        <f t="shared" si="37"/>
        <v>0.36211963694070226</v>
      </c>
    </row>
    <row r="569" spans="3:6" ht="12.75">
      <c r="C569" s="5" t="s">
        <v>938</v>
      </c>
      <c r="D569" s="120">
        <v>0.2580121055743499</v>
      </c>
      <c r="E569" s="22">
        <v>0.12443764466309196</v>
      </c>
      <c r="F569" s="48">
        <f t="shared" si="37"/>
        <v>-0.13357446091125794</v>
      </c>
    </row>
    <row r="570" spans="3:6" ht="12.75">
      <c r="C570" s="5" t="s">
        <v>608</v>
      </c>
      <c r="D570" s="120">
        <v>4.50174685816782</v>
      </c>
      <c r="E570" s="22">
        <v>3.4882388530662514</v>
      </c>
      <c r="F570" s="48">
        <f t="shared" si="37"/>
        <v>-1.0135080051015688</v>
      </c>
    </row>
    <row r="571" spans="3:6" ht="13.5" thickBot="1">
      <c r="C571" s="13" t="s">
        <v>107</v>
      </c>
      <c r="D571" s="125">
        <v>0.47389359307828216</v>
      </c>
      <c r="E571" s="23">
        <v>0.8573802607871043</v>
      </c>
      <c r="F571" s="50">
        <f t="shared" si="37"/>
        <v>0.3834866677088221</v>
      </c>
    </row>
    <row r="572" spans="3:6" ht="12.75">
      <c r="C572" s="10" t="s">
        <v>274</v>
      </c>
      <c r="D572" s="42">
        <f>SUM(D565:D571)</f>
        <v>100.00000000000001</v>
      </c>
      <c r="E572" s="24">
        <v>99.99999999999984</v>
      </c>
      <c r="F572" s="49">
        <f t="shared" si="37"/>
        <v>-1.7053025658242404E-13</v>
      </c>
    </row>
    <row r="573" ht="12.75"/>
    <row r="574" spans="3:6" ht="26.25" customHeight="1">
      <c r="C574" s="198" t="s">
        <v>21</v>
      </c>
      <c r="D574" s="199"/>
      <c r="E574" s="199"/>
      <c r="F574" s="199"/>
    </row>
    <row r="575" spans="3:6" ht="12.75" customHeight="1">
      <c r="C575" s="261" t="s">
        <v>300</v>
      </c>
      <c r="D575" s="222" t="s">
        <v>805</v>
      </c>
      <c r="E575" s="234" t="s">
        <v>804</v>
      </c>
      <c r="F575" s="223" t="s">
        <v>806</v>
      </c>
    </row>
    <row r="576" spans="3:6" ht="12.75">
      <c r="C576" s="262"/>
      <c r="D576" s="222"/>
      <c r="E576" s="234"/>
      <c r="F576" s="223"/>
    </row>
    <row r="577" spans="3:6" ht="12.75">
      <c r="C577" s="5" t="s">
        <v>17</v>
      </c>
      <c r="D577" s="120">
        <v>19.107178185760805</v>
      </c>
      <c r="E577" s="22">
        <v>17.16184714007389</v>
      </c>
      <c r="F577" s="48">
        <f aca="true" t="shared" si="38" ref="F577:F584">E577-D577</f>
        <v>-1.9453310456869168</v>
      </c>
    </row>
    <row r="578" spans="3:6" ht="12.75">
      <c r="C578" s="5" t="s">
        <v>18</v>
      </c>
      <c r="D578" s="120">
        <v>11.283534007561968</v>
      </c>
      <c r="E578" s="22">
        <v>16.396512685622383</v>
      </c>
      <c r="F578" s="48">
        <f t="shared" si="38"/>
        <v>5.112978678060415</v>
      </c>
    </row>
    <row r="579" spans="3:6" ht="12.75">
      <c r="C579" s="5" t="s">
        <v>19</v>
      </c>
      <c r="D579" s="120">
        <v>64.81165116293073</v>
      </c>
      <c r="E579" s="22">
        <v>60.289567837409656</v>
      </c>
      <c r="F579" s="48">
        <f t="shared" si="38"/>
        <v>-4.5220833255210735</v>
      </c>
    </row>
    <row r="580" spans="3:6" ht="12.75">
      <c r="C580" s="5" t="s">
        <v>15</v>
      </c>
      <c r="D580" s="120">
        <v>0.7669793309593032</v>
      </c>
      <c r="E580" s="22">
        <v>1.7683750079663376</v>
      </c>
      <c r="F580" s="48">
        <f t="shared" si="38"/>
        <v>1.0013956770070345</v>
      </c>
    </row>
    <row r="581" spans="3:6" ht="12.75">
      <c r="C581" s="5" t="s">
        <v>938</v>
      </c>
      <c r="D581" s="120">
        <v>0.2713301406165578</v>
      </c>
      <c r="E581" s="22">
        <v>0.08873339840892686</v>
      </c>
      <c r="F581" s="48">
        <f t="shared" si="38"/>
        <v>-0.18259674220763095</v>
      </c>
    </row>
    <row r="582" spans="3:6" ht="12.75">
      <c r="C582" s="5" t="s">
        <v>608</v>
      </c>
      <c r="D582" s="120">
        <v>3.252647668420041</v>
      </c>
      <c r="E582" s="22">
        <v>3.264829384794503</v>
      </c>
      <c r="F582" s="48">
        <f t="shared" si="38"/>
        <v>0.01218171637446197</v>
      </c>
    </row>
    <row r="583" spans="3:6" ht="13.5" thickBot="1">
      <c r="C583" s="13" t="s">
        <v>107</v>
      </c>
      <c r="D583" s="125">
        <v>0.5066795037506004</v>
      </c>
      <c r="E583" s="23">
        <v>1.0301345457241602</v>
      </c>
      <c r="F583" s="50">
        <f t="shared" si="38"/>
        <v>0.5234550419735597</v>
      </c>
    </row>
    <row r="584" spans="3:6" ht="12.75">
      <c r="C584" s="10" t="s">
        <v>274</v>
      </c>
      <c r="D584" s="42">
        <f>SUM(D577:D583)</f>
        <v>100</v>
      </c>
      <c r="E584" s="24">
        <v>99.99999999999984</v>
      </c>
      <c r="F584" s="49">
        <f t="shared" si="38"/>
        <v>-1.5631940186722204E-13</v>
      </c>
    </row>
    <row r="585" ht="12.75"/>
    <row r="586" spans="3:6" ht="12.75">
      <c r="C586" s="198" t="s">
        <v>58</v>
      </c>
      <c r="D586" s="199"/>
      <c r="E586" s="199"/>
      <c r="F586" s="199"/>
    </row>
    <row r="587" spans="3:6" ht="12.75" customHeight="1">
      <c r="C587" s="261" t="s">
        <v>300</v>
      </c>
      <c r="D587" s="222" t="s">
        <v>805</v>
      </c>
      <c r="E587" s="234" t="s">
        <v>804</v>
      </c>
      <c r="F587" s="223" t="s">
        <v>806</v>
      </c>
    </row>
    <row r="588" spans="3:6" ht="12.75">
      <c r="C588" s="262"/>
      <c r="D588" s="222"/>
      <c r="E588" s="234"/>
      <c r="F588" s="223"/>
    </row>
    <row r="589" spans="3:6" ht="12.75">
      <c r="C589" s="5" t="s">
        <v>633</v>
      </c>
      <c r="D589" s="120">
        <v>37.24384289510156</v>
      </c>
      <c r="E589" s="22">
        <v>30.93230652095765</v>
      </c>
      <c r="F589" s="48">
        <f aca="true" t="shared" si="39" ref="F589:F595">E589-D589</f>
        <v>-6.311536374143909</v>
      </c>
    </row>
    <row r="590" spans="3:6" ht="12.75">
      <c r="C590" s="5" t="s">
        <v>418</v>
      </c>
      <c r="D590" s="120">
        <v>7.889382812579311</v>
      </c>
      <c r="E590" s="22">
        <v>11.266220243217367</v>
      </c>
      <c r="F590" s="48">
        <f t="shared" si="39"/>
        <v>3.376837430638056</v>
      </c>
    </row>
    <row r="591" spans="3:6" ht="12.75">
      <c r="C591" s="5" t="s">
        <v>313</v>
      </c>
      <c r="D591" s="120">
        <v>21.889646631367228</v>
      </c>
      <c r="E591" s="22">
        <v>23.435878119095534</v>
      </c>
      <c r="F591" s="48">
        <f t="shared" si="39"/>
        <v>1.5462314877283063</v>
      </c>
    </row>
    <row r="592" spans="3:9" ht="12.75">
      <c r="C592" s="5" t="s">
        <v>306</v>
      </c>
      <c r="D592" s="120">
        <v>1.550536700289767</v>
      </c>
      <c r="E592" s="22">
        <v>1.5074100260426042</v>
      </c>
      <c r="F592" s="48">
        <f t="shared" si="39"/>
        <v>-0.043126674247162766</v>
      </c>
      <c r="I592" s="127"/>
    </row>
    <row r="593" spans="3:6" ht="12.75">
      <c r="C593" s="5" t="s">
        <v>760</v>
      </c>
      <c r="D593" s="120">
        <v>28.798947254051694</v>
      </c>
      <c r="E593" s="22">
        <v>27.738624025120682</v>
      </c>
      <c r="F593" s="48">
        <f t="shared" si="39"/>
        <v>-1.0603232289310114</v>
      </c>
    </row>
    <row r="594" spans="3:6" ht="13.5" thickBot="1">
      <c r="C594" s="13" t="s">
        <v>761</v>
      </c>
      <c r="D594" s="125">
        <v>2.62764370661044</v>
      </c>
      <c r="E594" s="23">
        <v>5.1195610655659705</v>
      </c>
      <c r="F594" s="50">
        <f t="shared" si="39"/>
        <v>2.4919173589555306</v>
      </c>
    </row>
    <row r="595" spans="3:6" ht="12.75">
      <c r="C595" s="10" t="s">
        <v>274</v>
      </c>
      <c r="D595" s="42">
        <f>SUM(D589:D594)</f>
        <v>100</v>
      </c>
      <c r="E595" s="24">
        <v>99.9999999999998</v>
      </c>
      <c r="F595" s="49">
        <f t="shared" si="39"/>
        <v>-1.9895196601282805E-13</v>
      </c>
    </row>
    <row r="596" ht="12.75"/>
    <row r="597" spans="3:8" ht="12.75">
      <c r="C597" s="198" t="s">
        <v>22</v>
      </c>
      <c r="D597" s="199"/>
      <c r="E597" s="199"/>
      <c r="F597" s="199"/>
      <c r="G597" s="199"/>
      <c r="H597" s="199"/>
    </row>
    <row r="598" spans="3:8" ht="12.75" customHeight="1">
      <c r="C598" s="261" t="s">
        <v>300</v>
      </c>
      <c r="D598" s="222" t="s">
        <v>805</v>
      </c>
      <c r="E598" s="234" t="s">
        <v>804</v>
      </c>
      <c r="F598" s="261" t="s">
        <v>300</v>
      </c>
      <c r="G598" s="261"/>
      <c r="H598" s="261"/>
    </row>
    <row r="599" spans="3:8" ht="12.75">
      <c r="C599" s="261"/>
      <c r="D599" s="222"/>
      <c r="E599" s="234"/>
      <c r="F599" s="261"/>
      <c r="G599" s="261"/>
      <c r="H599" s="261"/>
    </row>
    <row r="600" spans="3:10" ht="13.5">
      <c r="C600" s="112" t="s">
        <v>123</v>
      </c>
      <c r="D600" s="120">
        <v>10.896742531412253</v>
      </c>
      <c r="E600" s="22">
        <v>22.974219641190547</v>
      </c>
      <c r="F600" s="186" t="s">
        <v>419</v>
      </c>
      <c r="G600" s="186"/>
      <c r="H600" s="186"/>
      <c r="I600" s="36"/>
      <c r="J600" s="36"/>
    </row>
    <row r="601" spans="3:10" ht="12.75">
      <c r="C601" s="8" t="s">
        <v>124</v>
      </c>
      <c r="D601" s="120">
        <v>8.720178271406413</v>
      </c>
      <c r="E601" s="22">
        <v>11.359359721778793</v>
      </c>
      <c r="F601" s="186" t="s">
        <v>420</v>
      </c>
      <c r="G601" s="186"/>
      <c r="H601" s="186"/>
      <c r="I601" s="36"/>
      <c r="J601" s="36"/>
    </row>
    <row r="602" spans="3:10" ht="12.75">
      <c r="C602" s="8" t="s">
        <v>126</v>
      </c>
      <c r="D602" s="120">
        <v>4.5421922585343095</v>
      </c>
      <c r="E602" s="22">
        <v>10.095115451317662</v>
      </c>
      <c r="F602" s="186" t="s">
        <v>421</v>
      </c>
      <c r="G602" s="186"/>
      <c r="H602" s="186"/>
      <c r="I602" s="36"/>
      <c r="J602" s="36"/>
    </row>
    <row r="603" spans="3:10" ht="12.75">
      <c r="C603" s="8" t="s">
        <v>125</v>
      </c>
      <c r="D603" s="120">
        <v>4.311893420209276</v>
      </c>
      <c r="E603" s="22">
        <v>8.413119866765063</v>
      </c>
      <c r="F603" s="186" t="s">
        <v>422</v>
      </c>
      <c r="G603" s="186"/>
      <c r="H603" s="186"/>
      <c r="I603" s="36"/>
      <c r="J603" s="36"/>
    </row>
    <row r="604" spans="3:10" ht="12.75">
      <c r="C604" s="8" t="s">
        <v>128</v>
      </c>
      <c r="D604" s="120">
        <v>3.9985223062073567</v>
      </c>
      <c r="E604" s="22">
        <v>7.536400494842073</v>
      </c>
      <c r="F604" s="186" t="s">
        <v>423</v>
      </c>
      <c r="G604" s="186"/>
      <c r="H604" s="186"/>
      <c r="I604" s="36"/>
      <c r="J604" s="36"/>
    </row>
    <row r="605" spans="3:10" ht="12.75">
      <c r="C605" s="128" t="s">
        <v>130</v>
      </c>
      <c r="D605" s="120">
        <v>3.82978456106284</v>
      </c>
      <c r="E605" s="22">
        <v>4.942941612168732</v>
      </c>
      <c r="F605" s="186" t="s">
        <v>424</v>
      </c>
      <c r="G605" s="186"/>
      <c r="H605" s="186"/>
      <c r="I605" s="36"/>
      <c r="J605" s="36"/>
    </row>
    <row r="606" spans="3:10" ht="12.75">
      <c r="C606" s="8" t="s">
        <v>137</v>
      </c>
      <c r="D606" s="120">
        <v>3.605700854473947</v>
      </c>
      <c r="E606" s="22">
        <v>4.913558969447913</v>
      </c>
      <c r="F606" s="186" t="s">
        <v>425</v>
      </c>
      <c r="G606" s="186"/>
      <c r="H606" s="186"/>
      <c r="I606" s="36"/>
      <c r="J606" s="36"/>
    </row>
    <row r="607" spans="3:10" ht="12.75">
      <c r="C607" s="8" t="s">
        <v>122</v>
      </c>
      <c r="D607" s="120">
        <v>3.5135524005294476</v>
      </c>
      <c r="E607" s="22">
        <v>4.015519597255863</v>
      </c>
      <c r="F607" s="186" t="s">
        <v>426</v>
      </c>
      <c r="G607" s="186"/>
      <c r="H607" s="186"/>
      <c r="I607" s="36"/>
      <c r="J607" s="36"/>
    </row>
    <row r="608" spans="3:10" ht="12.75">
      <c r="C608" s="8" t="s">
        <v>129</v>
      </c>
      <c r="D608" s="120">
        <v>3.012937998490543</v>
      </c>
      <c r="E608" s="22">
        <v>3.3586472833819245</v>
      </c>
      <c r="F608" s="186" t="s">
        <v>427</v>
      </c>
      <c r="G608" s="186"/>
      <c r="H608" s="186"/>
      <c r="I608" s="36"/>
      <c r="J608" s="36"/>
    </row>
    <row r="609" spans="3:10" ht="12.75">
      <c r="C609" s="8" t="s">
        <v>133</v>
      </c>
      <c r="D609" s="120">
        <v>2.580071376829458</v>
      </c>
      <c r="E609" s="22">
        <v>2.8322951521389337</v>
      </c>
      <c r="F609" s="186" t="s">
        <v>428</v>
      </c>
      <c r="G609" s="186"/>
      <c r="H609" s="186"/>
      <c r="I609" s="36"/>
      <c r="J609" s="36"/>
    </row>
    <row r="610" spans="3:10" ht="12.75">
      <c r="C610" s="8" t="s">
        <v>134</v>
      </c>
      <c r="D610" s="120">
        <v>2.5224925190862857</v>
      </c>
      <c r="E610" s="22">
        <v>1.7972329121739274</v>
      </c>
      <c r="F610" s="186" t="s">
        <v>429</v>
      </c>
      <c r="G610" s="186"/>
      <c r="H610" s="186"/>
      <c r="I610" s="36"/>
      <c r="J610" s="36"/>
    </row>
    <row r="611" spans="3:10" ht="12.75">
      <c r="C611" s="8" t="s">
        <v>183</v>
      </c>
      <c r="D611" s="120">
        <v>2.0056078408319458</v>
      </c>
      <c r="E611" s="22">
        <v>1.6313337354475845</v>
      </c>
      <c r="F611" s="186" t="s">
        <v>430</v>
      </c>
      <c r="G611" s="186"/>
      <c r="H611" s="186"/>
      <c r="I611" s="36"/>
      <c r="J611" s="36"/>
    </row>
    <row r="612" spans="3:10" ht="12.75">
      <c r="C612" s="8" t="s">
        <v>135</v>
      </c>
      <c r="D612" s="120">
        <v>1.9812190191564487</v>
      </c>
      <c r="E612" s="22">
        <v>1.188022603227433</v>
      </c>
      <c r="F612" s="186" t="s">
        <v>431</v>
      </c>
      <c r="G612" s="186"/>
      <c r="H612" s="186"/>
      <c r="I612" s="36"/>
      <c r="J612" s="36"/>
    </row>
    <row r="613" spans="3:10" ht="12.75">
      <c r="C613" s="8" t="s">
        <v>131</v>
      </c>
      <c r="D613" s="120">
        <v>1.8585329823909342</v>
      </c>
      <c r="E613" s="22">
        <v>0.4197998708695065</v>
      </c>
      <c r="F613" s="186" t="s">
        <v>432</v>
      </c>
      <c r="G613" s="186"/>
      <c r="H613" s="186"/>
      <c r="I613" s="36"/>
      <c r="J613" s="36"/>
    </row>
    <row r="614" spans="3:10" ht="12.75">
      <c r="C614" s="8" t="s">
        <v>138</v>
      </c>
      <c r="D614" s="120">
        <v>1.430127412570969</v>
      </c>
      <c r="E614" s="22">
        <v>0.34563290291001636</v>
      </c>
      <c r="F614" s="186" t="s">
        <v>433</v>
      </c>
      <c r="G614" s="186"/>
      <c r="H614" s="186"/>
      <c r="I614" s="36"/>
      <c r="J614" s="36"/>
    </row>
    <row r="615" spans="3:10" ht="12.75">
      <c r="C615" s="8" t="s">
        <v>127</v>
      </c>
      <c r="D615" s="120">
        <v>1.1912952125944833</v>
      </c>
      <c r="E615" s="22">
        <v>0.16374774063217423</v>
      </c>
      <c r="F615" s="186" t="s">
        <v>434</v>
      </c>
      <c r="G615" s="186"/>
      <c r="H615" s="186"/>
      <c r="I615" s="36"/>
      <c r="J615" s="129"/>
    </row>
    <row r="616" spans="3:10" ht="12.75">
      <c r="C616" s="8" t="s">
        <v>136</v>
      </c>
      <c r="D616" s="120">
        <v>0.7491817454327552</v>
      </c>
      <c r="E616" s="22">
        <v>0.15808752100104545</v>
      </c>
      <c r="F616" s="186" t="s">
        <v>435</v>
      </c>
      <c r="G616" s="186"/>
      <c r="H616" s="186"/>
      <c r="I616" s="36"/>
      <c r="J616" s="36"/>
    </row>
    <row r="617" spans="3:10" ht="12.75">
      <c r="C617" s="8" t="s">
        <v>132</v>
      </c>
      <c r="D617" s="120">
        <v>0.4949989759966018</v>
      </c>
      <c r="E617" s="22">
        <v>0.13154418005809973</v>
      </c>
      <c r="F617" s="186" t="s">
        <v>436</v>
      </c>
      <c r="G617" s="186"/>
      <c r="H617" s="186"/>
      <c r="I617" s="36"/>
      <c r="J617" s="36"/>
    </row>
    <row r="618" spans="3:8" ht="12.75">
      <c r="C618" s="8" t="s">
        <v>23</v>
      </c>
      <c r="D618" s="120">
        <v>0.4841379029168926</v>
      </c>
      <c r="E618" s="138"/>
      <c r="F618" s="251"/>
      <c r="G618" s="252"/>
      <c r="H618" s="253"/>
    </row>
    <row r="619" spans="3:8" ht="12.75">
      <c r="C619" s="8" t="s">
        <v>24</v>
      </c>
      <c r="D619" s="120">
        <v>0.47154171296805486</v>
      </c>
      <c r="E619" s="138"/>
      <c r="F619" s="251"/>
      <c r="G619" s="252"/>
      <c r="H619" s="253"/>
    </row>
    <row r="620" spans="3:8" ht="12.75">
      <c r="C620" s="148" t="s">
        <v>273</v>
      </c>
      <c r="D620" s="120">
        <v>4.657440048393642</v>
      </c>
      <c r="E620" s="113">
        <v>5.105140500070735</v>
      </c>
      <c r="F620" s="201" t="s">
        <v>273</v>
      </c>
      <c r="G620" s="201"/>
      <c r="H620" s="201"/>
    </row>
    <row r="621" spans="3:8" ht="12.75">
      <c r="C621" s="5" t="s">
        <v>760</v>
      </c>
      <c r="D621" s="120">
        <v>7.884330756890216</v>
      </c>
      <c r="E621" s="22">
        <v>5.62280604862964</v>
      </c>
      <c r="F621" s="254" t="s">
        <v>760</v>
      </c>
      <c r="G621" s="255"/>
      <c r="H621" s="256"/>
    </row>
    <row r="622" spans="3:8" ht="13.5" thickBot="1">
      <c r="C622" s="13" t="s">
        <v>761</v>
      </c>
      <c r="D622" s="125">
        <v>25.257517891614928</v>
      </c>
      <c r="E622" s="23">
        <v>2.995474194692326</v>
      </c>
      <c r="F622" s="257" t="s">
        <v>761</v>
      </c>
      <c r="G622" s="258"/>
      <c r="H622" s="259"/>
    </row>
    <row r="623" spans="3:8" ht="12.75">
      <c r="C623" s="17" t="s">
        <v>274</v>
      </c>
      <c r="D623" s="42">
        <f>SUM(D600:D622)</f>
        <v>100</v>
      </c>
      <c r="E623" s="24">
        <f>SUM(E600:E622)</f>
        <v>100</v>
      </c>
      <c r="F623" s="191" t="s">
        <v>274</v>
      </c>
      <c r="G623" s="191"/>
      <c r="H623" s="191"/>
    </row>
    <row r="625" spans="3:10" ht="39.75" customHeight="1">
      <c r="C625" s="263" t="s">
        <v>25</v>
      </c>
      <c r="D625" s="264"/>
      <c r="E625" s="264"/>
      <c r="F625" s="264"/>
      <c r="H625" s="269"/>
      <c r="I625" s="269"/>
      <c r="J625" s="269"/>
    </row>
    <row r="626" spans="3:6" ht="12.75" customHeight="1">
      <c r="C626" s="261" t="s">
        <v>300</v>
      </c>
      <c r="D626" s="222" t="s">
        <v>805</v>
      </c>
      <c r="E626" s="234" t="s">
        <v>804</v>
      </c>
      <c r="F626" s="223" t="s">
        <v>806</v>
      </c>
    </row>
    <row r="627" spans="3:6" ht="12.75">
      <c r="C627" s="262"/>
      <c r="D627" s="222"/>
      <c r="E627" s="234"/>
      <c r="F627" s="223"/>
    </row>
    <row r="628" spans="3:6" ht="12.75">
      <c r="C628" s="5" t="s">
        <v>4</v>
      </c>
      <c r="D628" s="120">
        <v>49.983541908145085</v>
      </c>
      <c r="E628" s="22">
        <v>43.693677441903844</v>
      </c>
      <c r="F628" s="48">
        <f aca="true" t="shared" si="40" ref="F628:F633">E628-D628</f>
        <v>-6.289864466241241</v>
      </c>
    </row>
    <row r="629" spans="3:6" ht="12.75">
      <c r="C629" s="1" t="s">
        <v>437</v>
      </c>
      <c r="D629" s="120">
        <v>9.505546938558993</v>
      </c>
      <c r="E629" s="22">
        <v>22.310869399715077</v>
      </c>
      <c r="F629" s="48">
        <f t="shared" si="40"/>
        <v>12.805322461156084</v>
      </c>
    </row>
    <row r="630" spans="3:6" ht="12.75">
      <c r="C630" s="5" t="s">
        <v>5</v>
      </c>
      <c r="D630" s="120">
        <v>29.76099298303348</v>
      </c>
      <c r="E630" s="22">
        <v>25.008285298171355</v>
      </c>
      <c r="F630" s="48">
        <f t="shared" si="40"/>
        <v>-4.7527076848621235</v>
      </c>
    </row>
    <row r="631" spans="3:6" ht="12.75">
      <c r="C631" s="5" t="s">
        <v>608</v>
      </c>
      <c r="D631" s="120">
        <v>9.819042648548717</v>
      </c>
      <c r="E631" s="22">
        <v>8.163729614863476</v>
      </c>
      <c r="F631" s="48">
        <f t="shared" si="40"/>
        <v>-1.6553130336852409</v>
      </c>
    </row>
    <row r="632" spans="3:6" ht="13.5" thickBot="1">
      <c r="C632" s="13" t="s">
        <v>107</v>
      </c>
      <c r="D632" s="125">
        <v>0.9308755217137272</v>
      </c>
      <c r="E632" s="23">
        <v>0.8234382453460707</v>
      </c>
      <c r="F632" s="50">
        <f t="shared" si="40"/>
        <v>-0.10743727636765654</v>
      </c>
    </row>
    <row r="633" spans="3:6" ht="12.75">
      <c r="C633" s="17" t="s">
        <v>274</v>
      </c>
      <c r="D633" s="42">
        <f>SUM(D628:D632)</f>
        <v>100</v>
      </c>
      <c r="E633" s="24">
        <v>99.99999999999983</v>
      </c>
      <c r="F633" s="49">
        <f t="shared" si="40"/>
        <v>-1.7053025658242404E-13</v>
      </c>
    </row>
    <row r="635" spans="3:6" ht="39.75" customHeight="1">
      <c r="C635" s="263" t="s">
        <v>27</v>
      </c>
      <c r="D635" s="264"/>
      <c r="E635" s="264"/>
      <c r="F635" s="264"/>
    </row>
    <row r="636" spans="3:6" ht="12.75" customHeight="1">
      <c r="C636" s="261" t="s">
        <v>300</v>
      </c>
      <c r="D636" s="222" t="s">
        <v>805</v>
      </c>
      <c r="E636" s="234" t="s">
        <v>804</v>
      </c>
      <c r="F636" s="223" t="s">
        <v>806</v>
      </c>
    </row>
    <row r="637" spans="3:6" ht="12.75">
      <c r="C637" s="262"/>
      <c r="D637" s="222"/>
      <c r="E637" s="234"/>
      <c r="F637" s="223"/>
    </row>
    <row r="638" spans="3:6" ht="12.75">
      <c r="C638" s="5" t="s">
        <v>4</v>
      </c>
      <c r="D638" s="120">
        <v>54.693617595032315</v>
      </c>
      <c r="E638" s="22">
        <v>50.77075066294044</v>
      </c>
      <c r="F638" s="48">
        <f aca="true" t="shared" si="41" ref="F638:F643">E638-D638</f>
        <v>-3.922866932091871</v>
      </c>
    </row>
    <row r="639" spans="3:6" ht="12.75">
      <c r="C639" s="1" t="s">
        <v>437</v>
      </c>
      <c r="D639" s="120">
        <v>11.109225505980081</v>
      </c>
      <c r="E639" s="22">
        <v>23.272060908768896</v>
      </c>
      <c r="F639" s="48">
        <f t="shared" si="41"/>
        <v>12.162835402788815</v>
      </c>
    </row>
    <row r="640" spans="3:6" ht="12.75">
      <c r="C640" s="5" t="s">
        <v>5</v>
      </c>
      <c r="D640" s="120">
        <v>26.390236919153235</v>
      </c>
      <c r="E640" s="22">
        <v>19.528733483612513</v>
      </c>
      <c r="F640" s="48">
        <f t="shared" si="41"/>
        <v>-6.8615034355407225</v>
      </c>
    </row>
    <row r="641" spans="3:6" ht="12.75">
      <c r="C641" s="5" t="s">
        <v>608</v>
      </c>
      <c r="D641" s="120">
        <v>6.700825633971752</v>
      </c>
      <c r="E641" s="22">
        <v>5.5850779968138</v>
      </c>
      <c r="F641" s="48">
        <f t="shared" si="41"/>
        <v>-1.115747637157952</v>
      </c>
    </row>
    <row r="642" spans="3:6" ht="13.5" thickBot="1">
      <c r="C642" s="13" t="s">
        <v>107</v>
      </c>
      <c r="D642" s="125">
        <v>1.106094345862618</v>
      </c>
      <c r="E642" s="23">
        <v>0.843376947864172</v>
      </c>
      <c r="F642" s="50">
        <f t="shared" si="41"/>
        <v>-0.26271739799844596</v>
      </c>
    </row>
    <row r="643" spans="3:6" ht="12.75">
      <c r="C643" s="17" t="s">
        <v>274</v>
      </c>
      <c r="D643" s="42">
        <f>SUM(D638:D642)</f>
        <v>100</v>
      </c>
      <c r="E643" s="24">
        <v>99.99999999999983</v>
      </c>
      <c r="F643" s="49">
        <f t="shared" si="41"/>
        <v>-1.7053025658242404E-13</v>
      </c>
    </row>
    <row r="645" spans="3:6" ht="39" customHeight="1">
      <c r="C645" s="263" t="s">
        <v>26</v>
      </c>
      <c r="D645" s="264"/>
      <c r="E645" s="264"/>
      <c r="F645" s="264"/>
    </row>
    <row r="646" spans="3:6" ht="12.75" customHeight="1">
      <c r="C646" s="261" t="s">
        <v>300</v>
      </c>
      <c r="D646" s="222" t="s">
        <v>805</v>
      </c>
      <c r="E646" s="234" t="s">
        <v>804</v>
      </c>
      <c r="F646" s="223" t="s">
        <v>806</v>
      </c>
    </row>
    <row r="647" spans="3:6" ht="12.75">
      <c r="C647" s="262"/>
      <c r="D647" s="222"/>
      <c r="E647" s="234"/>
      <c r="F647" s="223"/>
    </row>
    <row r="648" spans="3:6" ht="12.75">
      <c r="C648" s="5" t="s">
        <v>4</v>
      </c>
      <c r="D648" s="120">
        <v>48.51299603027869</v>
      </c>
      <c r="E648" s="22">
        <v>45.59914497565362</v>
      </c>
      <c r="F648" s="48">
        <f aca="true" t="shared" si="42" ref="F648:F653">E648-D648</f>
        <v>-2.91385105462507</v>
      </c>
    </row>
    <row r="649" spans="3:6" ht="12.75">
      <c r="C649" s="1" t="s">
        <v>437</v>
      </c>
      <c r="D649" s="120">
        <v>13.637537610183387</v>
      </c>
      <c r="E649" s="22">
        <v>25.058425991454836</v>
      </c>
      <c r="F649" s="48">
        <f t="shared" si="42"/>
        <v>11.42088838127145</v>
      </c>
    </row>
    <row r="650" spans="3:8" ht="12.75">
      <c r="C650" s="5" t="s">
        <v>5</v>
      </c>
      <c r="D650" s="120">
        <v>30.138096886631683</v>
      </c>
      <c r="E650" s="22">
        <v>22.443127782336852</v>
      </c>
      <c r="F650" s="48">
        <f t="shared" si="42"/>
        <v>-7.694969104294831</v>
      </c>
      <c r="H650" s="127"/>
    </row>
    <row r="651" spans="3:6" ht="12.75">
      <c r="C651" s="5" t="s">
        <v>608</v>
      </c>
      <c r="D651" s="120">
        <v>6.543895873333048</v>
      </c>
      <c r="E651" s="22">
        <v>6.072447478429659</v>
      </c>
      <c r="F651" s="48">
        <f t="shared" si="42"/>
        <v>-0.47144839490338875</v>
      </c>
    </row>
    <row r="652" spans="3:6" ht="13.5" thickBot="1">
      <c r="C652" s="13" t="s">
        <v>107</v>
      </c>
      <c r="D652" s="125">
        <v>1.1674735995731873</v>
      </c>
      <c r="E652" s="23">
        <v>0.8268537721248734</v>
      </c>
      <c r="F652" s="50">
        <f t="shared" si="42"/>
        <v>-0.34061982744831387</v>
      </c>
    </row>
    <row r="653" spans="3:6" ht="12.75">
      <c r="C653" s="17" t="s">
        <v>274</v>
      </c>
      <c r="D653" s="42">
        <f>SUM(D648:D652)</f>
        <v>99.99999999999999</v>
      </c>
      <c r="E653" s="24">
        <v>99.99999999999983</v>
      </c>
      <c r="F653" s="49">
        <f t="shared" si="42"/>
        <v>-1.5631940186722204E-13</v>
      </c>
    </row>
    <row r="655" spans="3:6" ht="26.25" customHeight="1">
      <c r="C655" s="198" t="s">
        <v>774</v>
      </c>
      <c r="D655" s="199"/>
      <c r="E655" s="199"/>
      <c r="F655" s="199"/>
    </row>
    <row r="656" spans="3:6" ht="12.75" customHeight="1">
      <c r="C656" s="261" t="s">
        <v>300</v>
      </c>
      <c r="D656" s="222" t="s">
        <v>805</v>
      </c>
      <c r="E656" s="234" t="s">
        <v>804</v>
      </c>
      <c r="F656" s="223" t="s">
        <v>806</v>
      </c>
    </row>
    <row r="657" spans="3:6" ht="12.75">
      <c r="C657" s="262"/>
      <c r="D657" s="222"/>
      <c r="E657" s="234"/>
      <c r="F657" s="223"/>
    </row>
    <row r="658" spans="3:6" ht="12.75">
      <c r="C658" s="1" t="s">
        <v>438</v>
      </c>
      <c r="D658" s="120">
        <v>3.1580154275368066</v>
      </c>
      <c r="E658" s="22">
        <v>3.964517167855337</v>
      </c>
      <c r="F658" s="48">
        <f aca="true" t="shared" si="43" ref="F658:F666">E658-D658</f>
        <v>0.8065017403185304</v>
      </c>
    </row>
    <row r="659" spans="3:6" ht="12.75">
      <c r="C659" s="1" t="s">
        <v>439</v>
      </c>
      <c r="D659" s="120">
        <v>19.451238810002828</v>
      </c>
      <c r="E659" s="22">
        <v>22.06333117395837</v>
      </c>
      <c r="F659" s="48">
        <f t="shared" si="43"/>
        <v>2.6120923639555436</v>
      </c>
    </row>
    <row r="660" spans="3:6" ht="12.75">
      <c r="C660" s="149" t="s">
        <v>242</v>
      </c>
      <c r="D660" s="120">
        <v>10.030110388447032</v>
      </c>
      <c r="E660" s="22">
        <v>20.391417394704966</v>
      </c>
      <c r="F660" s="48">
        <f t="shared" si="43"/>
        <v>10.361307006257935</v>
      </c>
    </row>
    <row r="661" spans="3:6" ht="12.75">
      <c r="C661" s="1" t="s">
        <v>243</v>
      </c>
      <c r="D661" s="120">
        <v>46.2842753723541</v>
      </c>
      <c r="E661" s="22">
        <v>32.503963740311995</v>
      </c>
      <c r="F661" s="48">
        <f t="shared" si="43"/>
        <v>-13.780311632042107</v>
      </c>
    </row>
    <row r="662" spans="3:6" ht="12.75">
      <c r="C662" s="1" t="s">
        <v>244</v>
      </c>
      <c r="D662" s="120">
        <v>14.708714015906116</v>
      </c>
      <c r="E662" s="22">
        <v>14.71797277361736</v>
      </c>
      <c r="F662" s="48">
        <f t="shared" si="43"/>
        <v>0.009258757711243959</v>
      </c>
    </row>
    <row r="663" spans="3:6" ht="12.75">
      <c r="C663" s="1" t="s">
        <v>306</v>
      </c>
      <c r="D663" s="120">
        <v>0.7439082937550872</v>
      </c>
      <c r="E663" s="22">
        <v>0.3741647069780687</v>
      </c>
      <c r="F663" s="48">
        <f t="shared" si="43"/>
        <v>-0.36974358677701846</v>
      </c>
    </row>
    <row r="664" spans="3:6" ht="12.75">
      <c r="C664" s="1" t="s">
        <v>760</v>
      </c>
      <c r="D664" s="120">
        <v>5.239640350459254</v>
      </c>
      <c r="E664" s="22">
        <v>4.886144946379007</v>
      </c>
      <c r="F664" s="48">
        <f t="shared" si="43"/>
        <v>-0.35349540408024716</v>
      </c>
    </row>
    <row r="665" spans="3:6" ht="13.5" thickBot="1">
      <c r="C665" s="51" t="s">
        <v>761</v>
      </c>
      <c r="D665" s="125">
        <v>0.38409734153877656</v>
      </c>
      <c r="E665" s="23">
        <v>1.0984880961947106</v>
      </c>
      <c r="F665" s="50">
        <f t="shared" si="43"/>
        <v>0.714390754655934</v>
      </c>
    </row>
    <row r="666" spans="3:6" ht="12.75">
      <c r="C666" s="17" t="s">
        <v>274</v>
      </c>
      <c r="D666" s="42">
        <f>SUM(D658:D665)</f>
        <v>100</v>
      </c>
      <c r="E666" s="24">
        <v>99.99999999999983</v>
      </c>
      <c r="F666" s="49">
        <f t="shared" si="43"/>
        <v>-1.7053025658242404E-13</v>
      </c>
    </row>
    <row r="668" spans="3:6" ht="26.25" customHeight="1">
      <c r="C668" s="198" t="s">
        <v>775</v>
      </c>
      <c r="D668" s="199"/>
      <c r="E668" s="199"/>
      <c r="F668" s="199"/>
    </row>
    <row r="669" spans="3:6" ht="12.75" customHeight="1">
      <c r="C669" s="261" t="s">
        <v>300</v>
      </c>
      <c r="D669" s="222" t="s">
        <v>805</v>
      </c>
      <c r="E669" s="234" t="s">
        <v>804</v>
      </c>
      <c r="F669" s="223" t="s">
        <v>806</v>
      </c>
    </row>
    <row r="670" spans="3:6" ht="12.75">
      <c r="C670" s="261"/>
      <c r="D670" s="222"/>
      <c r="E670" s="234"/>
      <c r="F670" s="223"/>
    </row>
    <row r="671" spans="3:6" ht="12.75">
      <c r="C671" s="1" t="s">
        <v>29</v>
      </c>
      <c r="D671" s="120">
        <v>41.16256071736341</v>
      </c>
      <c r="E671" s="22">
        <v>33.98423729301104</v>
      </c>
      <c r="F671" s="48">
        <f aca="true" t="shared" si="44" ref="F671:F678">E671-D671</f>
        <v>-7.178323424352371</v>
      </c>
    </row>
    <row r="672" spans="3:6" ht="12.75">
      <c r="C672" s="1" t="s">
        <v>245</v>
      </c>
      <c r="D672" s="120">
        <v>5.471537478099235</v>
      </c>
      <c r="E672" s="22">
        <v>13.034879746316983</v>
      </c>
      <c r="F672" s="48">
        <f t="shared" si="44"/>
        <v>7.563342268217748</v>
      </c>
    </row>
    <row r="673" spans="3:6" ht="12.75">
      <c r="C673" s="1" t="s">
        <v>246</v>
      </c>
      <c r="D673" s="120">
        <v>12.239004125540568</v>
      </c>
      <c r="E673" s="22">
        <v>17.91866613578619</v>
      </c>
      <c r="F673" s="48">
        <f t="shared" si="44"/>
        <v>5.679662010245622</v>
      </c>
    </row>
    <row r="674" spans="3:6" ht="12.75">
      <c r="C674" s="1" t="s">
        <v>28</v>
      </c>
      <c r="D674" s="120">
        <v>29.287301154293782</v>
      </c>
      <c r="E674" s="22">
        <v>21.79424134709785</v>
      </c>
      <c r="F674" s="48">
        <f t="shared" si="44"/>
        <v>-7.493059807195934</v>
      </c>
    </row>
    <row r="675" spans="3:6" ht="12.75">
      <c r="C675" s="1" t="s">
        <v>306</v>
      </c>
      <c r="D675" s="120">
        <v>2.362190150942126</v>
      </c>
      <c r="E675" s="22">
        <v>0.8214828776046537</v>
      </c>
      <c r="F675" s="48">
        <f t="shared" si="44"/>
        <v>-1.5407072733374723</v>
      </c>
    </row>
    <row r="676" spans="3:6" ht="12.75">
      <c r="C676" s="1" t="s">
        <v>760</v>
      </c>
      <c r="D676" s="120">
        <v>9.013010002856316</v>
      </c>
      <c r="E676" s="22">
        <v>11.473586032219364</v>
      </c>
      <c r="F676" s="48">
        <f t="shared" si="44"/>
        <v>2.4605760293630485</v>
      </c>
    </row>
    <row r="677" spans="3:6" ht="13.5" thickBot="1">
      <c r="C677" s="51" t="s">
        <v>761</v>
      </c>
      <c r="D677" s="125">
        <v>0.46439637090455926</v>
      </c>
      <c r="E677" s="23">
        <v>0.9729065679637822</v>
      </c>
      <c r="F677" s="50">
        <f t="shared" si="44"/>
        <v>0.508510197059223</v>
      </c>
    </row>
    <row r="678" spans="3:6" ht="12.75">
      <c r="C678" s="17" t="s">
        <v>274</v>
      </c>
      <c r="D678" s="42">
        <f>SUM(D671:D677)</f>
        <v>100</v>
      </c>
      <c r="E678" s="24">
        <v>99.99999999999987</v>
      </c>
      <c r="F678" s="49">
        <f t="shared" si="44"/>
        <v>-1.2789769243681803E-13</v>
      </c>
    </row>
    <row r="680" spans="3:6" ht="39.75" customHeight="1">
      <c r="C680" s="198" t="s">
        <v>556</v>
      </c>
      <c r="D680" s="199"/>
      <c r="E680" s="199"/>
      <c r="F680" s="199"/>
    </row>
    <row r="681" spans="3:6" ht="12.75" customHeight="1">
      <c r="C681" s="261" t="s">
        <v>300</v>
      </c>
      <c r="D681" s="222" t="s">
        <v>805</v>
      </c>
      <c r="E681" s="234" t="s">
        <v>804</v>
      </c>
      <c r="F681" s="223" t="s">
        <v>806</v>
      </c>
    </row>
    <row r="682" spans="3:6" ht="12.75">
      <c r="C682" s="262"/>
      <c r="D682" s="222"/>
      <c r="E682" s="234"/>
      <c r="F682" s="223"/>
    </row>
    <row r="683" spans="3:8" ht="12.75">
      <c r="C683" s="1" t="s">
        <v>247</v>
      </c>
      <c r="D683" s="120">
        <v>81.86933738255826</v>
      </c>
      <c r="E683" s="26">
        <v>76.90739735856248</v>
      </c>
      <c r="F683" s="48">
        <f aca="true" t="shared" si="45" ref="F683:F688">E683-D683</f>
        <v>-4.96194002399578</v>
      </c>
      <c r="H683" s="127"/>
    </row>
    <row r="684" spans="3:6" ht="12.75">
      <c r="C684" s="1" t="s">
        <v>437</v>
      </c>
      <c r="D684" s="120">
        <v>5.069233685220402</v>
      </c>
      <c r="E684" s="26">
        <v>12.947130683190496</v>
      </c>
      <c r="F684" s="48">
        <f t="shared" si="45"/>
        <v>7.877896997970094</v>
      </c>
    </row>
    <row r="685" spans="3:6" ht="12.75">
      <c r="C685" s="1" t="s">
        <v>248</v>
      </c>
      <c r="D685" s="120">
        <v>8.568251498008864</v>
      </c>
      <c r="E685" s="26">
        <v>7.141682898111501</v>
      </c>
      <c r="F685" s="48">
        <f t="shared" si="45"/>
        <v>-1.4265685998973634</v>
      </c>
    </row>
    <row r="686" spans="3:6" ht="12.75">
      <c r="C686" s="1" t="s">
        <v>760</v>
      </c>
      <c r="D686" s="120">
        <v>4.047187690290977</v>
      </c>
      <c r="E686" s="26">
        <v>2.6312169312031255</v>
      </c>
      <c r="F686" s="48">
        <f t="shared" si="45"/>
        <v>-1.4159707590878519</v>
      </c>
    </row>
    <row r="687" spans="3:6" ht="13.5" thickBot="1">
      <c r="C687" s="51" t="s">
        <v>761</v>
      </c>
      <c r="D687" s="125">
        <v>0.4459897439214958</v>
      </c>
      <c r="E687" s="27">
        <v>0.3725721289322992</v>
      </c>
      <c r="F687" s="50">
        <f t="shared" si="45"/>
        <v>-0.07341761498919663</v>
      </c>
    </row>
    <row r="688" spans="3:6" ht="12.75">
      <c r="C688" s="17" t="s">
        <v>274</v>
      </c>
      <c r="D688" s="42">
        <f>SUM(D683:D687)</f>
        <v>100</v>
      </c>
      <c r="E688" s="35">
        <v>99.99999999999991</v>
      </c>
      <c r="F688" s="49">
        <f t="shared" si="45"/>
        <v>0</v>
      </c>
    </row>
    <row r="690" spans="3:6" ht="39.75" customHeight="1">
      <c r="C690" s="198" t="s">
        <v>557</v>
      </c>
      <c r="D690" s="199"/>
      <c r="E690" s="199"/>
      <c r="F690" s="199"/>
    </row>
    <row r="691" spans="3:6" ht="12.75" customHeight="1">
      <c r="C691" s="261" t="s">
        <v>300</v>
      </c>
      <c r="D691" s="222" t="s">
        <v>805</v>
      </c>
      <c r="E691" s="234" t="s">
        <v>804</v>
      </c>
      <c r="F691" s="223" t="s">
        <v>806</v>
      </c>
    </row>
    <row r="692" spans="3:6" ht="12.75">
      <c r="C692" s="262"/>
      <c r="D692" s="222"/>
      <c r="E692" s="234"/>
      <c r="F692" s="223"/>
    </row>
    <row r="693" spans="3:6" ht="12.75">
      <c r="C693" s="1" t="s">
        <v>247</v>
      </c>
      <c r="D693" s="120">
        <v>83.52300425638553</v>
      </c>
      <c r="E693" s="22">
        <v>68.00399091746</v>
      </c>
      <c r="F693" s="48">
        <f aca="true" t="shared" si="46" ref="F693:F698">E693-D693</f>
        <v>-15.519013338925532</v>
      </c>
    </row>
    <row r="694" spans="3:6" ht="12.75">
      <c r="C694" s="1" t="s">
        <v>437</v>
      </c>
      <c r="D694" s="120">
        <v>4.8448415554975615</v>
      </c>
      <c r="E694" s="22">
        <v>17.284804815138124</v>
      </c>
      <c r="F694" s="48">
        <f t="shared" si="46"/>
        <v>12.439963259640562</v>
      </c>
    </row>
    <row r="695" spans="3:6" ht="12.75">
      <c r="C695" s="1" t="s">
        <v>248</v>
      </c>
      <c r="D695" s="120">
        <v>8.524714884350667</v>
      </c>
      <c r="E695" s="22">
        <v>12.028430908663752</v>
      </c>
      <c r="F695" s="48">
        <f t="shared" si="46"/>
        <v>3.5037160243130856</v>
      </c>
    </row>
    <row r="696" spans="3:6" ht="12.75">
      <c r="C696" s="1" t="s">
        <v>760</v>
      </c>
      <c r="D696" s="120">
        <v>2.679988048560895</v>
      </c>
      <c r="E696" s="22">
        <v>2.024712550466587</v>
      </c>
      <c r="F696" s="48">
        <f t="shared" si="46"/>
        <v>-0.6552754980943081</v>
      </c>
    </row>
    <row r="697" spans="3:6" ht="13.5" thickBot="1">
      <c r="C697" s="51" t="s">
        <v>761</v>
      </c>
      <c r="D697" s="125">
        <v>0.4274512552053412</v>
      </c>
      <c r="E697" s="23">
        <v>0.658060808271531</v>
      </c>
      <c r="F697" s="50">
        <f t="shared" si="46"/>
        <v>0.2306095530661898</v>
      </c>
    </row>
    <row r="698" spans="3:6" ht="12.75">
      <c r="C698" s="17" t="s">
        <v>274</v>
      </c>
      <c r="D698" s="42">
        <f>SUM(D693:D697)</f>
        <v>100.00000000000001</v>
      </c>
      <c r="E698" s="24">
        <v>100</v>
      </c>
      <c r="F698" s="49">
        <f t="shared" si="46"/>
        <v>0</v>
      </c>
    </row>
    <row r="700" spans="3:6" ht="39.75" customHeight="1">
      <c r="C700" s="198" t="s">
        <v>558</v>
      </c>
      <c r="D700" s="199"/>
      <c r="E700" s="199"/>
      <c r="F700" s="199"/>
    </row>
    <row r="701" spans="3:6" ht="12.75" customHeight="1">
      <c r="C701" s="261" t="s">
        <v>300</v>
      </c>
      <c r="D701" s="222" t="s">
        <v>805</v>
      </c>
      <c r="E701" s="234" t="s">
        <v>804</v>
      </c>
      <c r="F701" s="223" t="s">
        <v>806</v>
      </c>
    </row>
    <row r="702" spans="3:6" ht="12.75">
      <c r="C702" s="262"/>
      <c r="D702" s="222"/>
      <c r="E702" s="234"/>
      <c r="F702" s="223"/>
    </row>
    <row r="703" spans="3:6" ht="12.75">
      <c r="C703" s="1" t="s">
        <v>247</v>
      </c>
      <c r="D703" s="120">
        <v>49.543992736102524</v>
      </c>
      <c r="E703" s="22">
        <v>45.5946483627558</v>
      </c>
      <c r="F703" s="48">
        <f aca="true" t="shared" si="47" ref="F703:F708">E703-D703</f>
        <v>-3.949344373346726</v>
      </c>
    </row>
    <row r="704" spans="3:6" ht="12.75">
      <c r="C704" s="1" t="s">
        <v>437</v>
      </c>
      <c r="D704" s="120">
        <v>10.709782953839767</v>
      </c>
      <c r="E704" s="22">
        <v>24.274428333940907</v>
      </c>
      <c r="F704" s="48">
        <f t="shared" si="47"/>
        <v>13.56464538010114</v>
      </c>
    </row>
    <row r="705" spans="3:6" ht="12.75">
      <c r="C705" s="1" t="s">
        <v>248</v>
      </c>
      <c r="D705" s="120">
        <v>33.15463102934399</v>
      </c>
      <c r="E705" s="22">
        <v>23.28720061677211</v>
      </c>
      <c r="F705" s="48">
        <f t="shared" si="47"/>
        <v>-9.867430412571878</v>
      </c>
    </row>
    <row r="706" spans="3:6" ht="12.75">
      <c r="C706" s="1" t="s">
        <v>760</v>
      </c>
      <c r="D706" s="120">
        <v>6.006680051850576</v>
      </c>
      <c r="E706" s="22">
        <v>6.156655350539599</v>
      </c>
      <c r="F706" s="48">
        <f t="shared" si="47"/>
        <v>0.14997529868902326</v>
      </c>
    </row>
    <row r="707" spans="3:6" ht="13.5" thickBot="1">
      <c r="C707" s="51" t="s">
        <v>761</v>
      </c>
      <c r="D707" s="125">
        <v>0.584913228863148</v>
      </c>
      <c r="E707" s="23">
        <v>0.6870673359913435</v>
      </c>
      <c r="F707" s="50">
        <f t="shared" si="47"/>
        <v>0.1021541071281955</v>
      </c>
    </row>
    <row r="708" spans="3:6" ht="12.75">
      <c r="C708" s="17" t="s">
        <v>274</v>
      </c>
      <c r="D708" s="42">
        <f>SUM(D703:D707)</f>
        <v>100</v>
      </c>
      <c r="E708" s="24">
        <v>99.99999999999976</v>
      </c>
      <c r="F708" s="49">
        <f t="shared" si="47"/>
        <v>-2.4158453015843406E-13</v>
      </c>
    </row>
    <row r="710" spans="3:6" ht="26.25" customHeight="1">
      <c r="C710" s="198" t="s">
        <v>559</v>
      </c>
      <c r="D710" s="199"/>
      <c r="E710" s="199"/>
      <c r="F710" s="199"/>
    </row>
    <row r="711" spans="3:6" ht="12.75" customHeight="1">
      <c r="C711" s="261" t="s">
        <v>300</v>
      </c>
      <c r="D711" s="222" t="s">
        <v>805</v>
      </c>
      <c r="E711" s="234" t="s">
        <v>804</v>
      </c>
      <c r="F711" s="223" t="s">
        <v>806</v>
      </c>
    </row>
    <row r="712" spans="3:6" ht="12.75">
      <c r="C712" s="262"/>
      <c r="D712" s="222"/>
      <c r="E712" s="234"/>
      <c r="F712" s="223"/>
    </row>
    <row r="713" spans="3:6" ht="12.75">
      <c r="C713" s="1" t="s">
        <v>247</v>
      </c>
      <c r="D713" s="120">
        <v>41.42651454440477</v>
      </c>
      <c r="E713" s="22">
        <v>41.257591540411646</v>
      </c>
      <c r="F713" s="48">
        <f aca="true" t="shared" si="48" ref="F713:F718">E713-D713</f>
        <v>-0.16892300399312177</v>
      </c>
    </row>
    <row r="714" spans="3:6" ht="12.75">
      <c r="C714" s="1" t="s">
        <v>437</v>
      </c>
      <c r="D714" s="120">
        <v>14.325871743875075</v>
      </c>
      <c r="E714" s="22">
        <v>29.870692279139735</v>
      </c>
      <c r="F714" s="48">
        <f t="shared" si="48"/>
        <v>15.54482053526466</v>
      </c>
    </row>
    <row r="715" spans="3:6" ht="12.75">
      <c r="C715" s="1" t="s">
        <v>248</v>
      </c>
      <c r="D715" s="120">
        <v>39.786338873437856</v>
      </c>
      <c r="E715" s="22">
        <v>25.185539143592425</v>
      </c>
      <c r="F715" s="48">
        <f t="shared" si="48"/>
        <v>-14.60079972984543</v>
      </c>
    </row>
    <row r="716" spans="3:6" ht="12.75">
      <c r="C716" s="1" t="s">
        <v>760</v>
      </c>
      <c r="D716" s="120">
        <v>3.8178308868824757</v>
      </c>
      <c r="E716" s="22">
        <v>3.061182391822782</v>
      </c>
      <c r="F716" s="48">
        <f t="shared" si="48"/>
        <v>-0.7566484950596939</v>
      </c>
    </row>
    <row r="717" spans="3:6" ht="13.5" thickBot="1">
      <c r="C717" s="51" t="s">
        <v>761</v>
      </c>
      <c r="D717" s="125">
        <v>0.6434439513998322</v>
      </c>
      <c r="E717" s="23">
        <v>0.6249946450331939</v>
      </c>
      <c r="F717" s="50">
        <f t="shared" si="48"/>
        <v>-0.01844930636663833</v>
      </c>
    </row>
    <row r="718" spans="3:6" ht="12.75">
      <c r="C718" s="17" t="s">
        <v>274</v>
      </c>
      <c r="D718" s="42">
        <f>SUM(D713:D717)</f>
        <v>100.00000000000001</v>
      </c>
      <c r="E718" s="24">
        <v>99.99999999999979</v>
      </c>
      <c r="F718" s="49">
        <f t="shared" si="48"/>
        <v>-2.2737367544323206E-13</v>
      </c>
    </row>
    <row r="720" spans="3:6" ht="39.75" customHeight="1">
      <c r="C720" s="198" t="s">
        <v>560</v>
      </c>
      <c r="D720" s="199"/>
      <c r="E720" s="199"/>
      <c r="F720" s="199"/>
    </row>
    <row r="721" spans="3:6" ht="12.75" customHeight="1">
      <c r="C721" s="261" t="s">
        <v>300</v>
      </c>
      <c r="D721" s="222" t="s">
        <v>805</v>
      </c>
      <c r="E721" s="234" t="s">
        <v>804</v>
      </c>
      <c r="F721" s="223" t="s">
        <v>806</v>
      </c>
    </row>
    <row r="722" spans="3:6" ht="12.75">
      <c r="C722" s="262"/>
      <c r="D722" s="222"/>
      <c r="E722" s="234"/>
      <c r="F722" s="223"/>
    </row>
    <row r="723" spans="3:6" ht="12.75">
      <c r="C723" s="1" t="s">
        <v>247</v>
      </c>
      <c r="D723" s="120">
        <v>19.781144156632294</v>
      </c>
      <c r="E723" s="22">
        <v>20.95250646108187</v>
      </c>
      <c r="F723" s="48">
        <f aca="true" t="shared" si="49" ref="F723:F728">E723-D723</f>
        <v>1.171362304449577</v>
      </c>
    </row>
    <row r="724" spans="3:6" ht="12.75">
      <c r="C724" s="1" t="s">
        <v>437</v>
      </c>
      <c r="D724" s="120">
        <v>7.884896336263052</v>
      </c>
      <c r="E724" s="22">
        <v>19.759541252598662</v>
      </c>
      <c r="F724" s="48">
        <f t="shared" si="49"/>
        <v>11.87464491633561</v>
      </c>
    </row>
    <row r="725" spans="3:6" ht="12.75">
      <c r="C725" s="1" t="s">
        <v>248</v>
      </c>
      <c r="D725" s="120">
        <v>67.01285879081107</v>
      </c>
      <c r="E725" s="22">
        <v>55.133959785701</v>
      </c>
      <c r="F725" s="48">
        <f t="shared" si="49"/>
        <v>-11.878899005110064</v>
      </c>
    </row>
    <row r="726" spans="3:6" ht="12.75">
      <c r="C726" s="1" t="s">
        <v>760</v>
      </c>
      <c r="D726" s="120">
        <v>4.6382475823508695</v>
      </c>
      <c r="E726" s="22">
        <v>3.5085216909880104</v>
      </c>
      <c r="F726" s="48">
        <f t="shared" si="49"/>
        <v>-1.1297258913628592</v>
      </c>
    </row>
    <row r="727" spans="3:6" ht="13.5" thickBot="1">
      <c r="C727" s="51" t="s">
        <v>761</v>
      </c>
      <c r="D727" s="125">
        <v>0.6828531339427177</v>
      </c>
      <c r="E727" s="23">
        <v>0.6454708096302912</v>
      </c>
      <c r="F727" s="50">
        <f t="shared" si="49"/>
        <v>-0.037382324312426496</v>
      </c>
    </row>
    <row r="728" spans="3:6" ht="12.75">
      <c r="C728" s="17" t="s">
        <v>274</v>
      </c>
      <c r="D728" s="42">
        <f>SUM(D723:D727)</f>
        <v>100</v>
      </c>
      <c r="E728" s="24">
        <v>99.99999999999984</v>
      </c>
      <c r="F728" s="49">
        <f t="shared" si="49"/>
        <v>-1.5631940186722204E-13</v>
      </c>
    </row>
    <row r="730" spans="3:6" ht="39.75" customHeight="1">
      <c r="C730" s="198" t="s">
        <v>561</v>
      </c>
      <c r="D730" s="199"/>
      <c r="E730" s="199"/>
      <c r="F730" s="199"/>
    </row>
    <row r="731" spans="3:6" ht="12.75" customHeight="1">
      <c r="C731" s="261" t="s">
        <v>300</v>
      </c>
      <c r="D731" s="222" t="s">
        <v>805</v>
      </c>
      <c r="E731" s="234" t="s">
        <v>804</v>
      </c>
      <c r="F731" s="223" t="s">
        <v>806</v>
      </c>
    </row>
    <row r="732" spans="3:6" ht="12.75">
      <c r="C732" s="262"/>
      <c r="D732" s="222"/>
      <c r="E732" s="234"/>
      <c r="F732" s="223"/>
    </row>
    <row r="733" spans="3:6" ht="12.75">
      <c r="C733" s="1" t="s">
        <v>247</v>
      </c>
      <c r="D733" s="120">
        <v>41.02949793041421</v>
      </c>
      <c r="E733" s="22">
        <v>38.33353980849949</v>
      </c>
      <c r="F733" s="48">
        <f aca="true" t="shared" si="50" ref="F733:F738">E733-D733</f>
        <v>-2.695958121914721</v>
      </c>
    </row>
    <row r="734" spans="3:6" ht="12.75">
      <c r="C734" s="1" t="s">
        <v>437</v>
      </c>
      <c r="D734" s="120">
        <v>9.556300996234459</v>
      </c>
      <c r="E734" s="22">
        <v>21.412655721580656</v>
      </c>
      <c r="F734" s="48">
        <f t="shared" si="50"/>
        <v>11.856354725346197</v>
      </c>
    </row>
    <row r="735" spans="3:6" ht="12.75">
      <c r="C735" s="1" t="s">
        <v>248</v>
      </c>
      <c r="D735" s="120">
        <v>44.165676737212</v>
      </c>
      <c r="E735" s="22">
        <v>33.91137121399172</v>
      </c>
      <c r="F735" s="48">
        <f t="shared" si="50"/>
        <v>-10.254305523220282</v>
      </c>
    </row>
    <row r="736" spans="3:6" ht="12.75">
      <c r="C736" s="1" t="s">
        <v>760</v>
      </c>
      <c r="D736" s="120">
        <v>4.526959457013083</v>
      </c>
      <c r="E736" s="22">
        <v>5.477969810670961</v>
      </c>
      <c r="F736" s="48">
        <f t="shared" si="50"/>
        <v>0.9510103536578782</v>
      </c>
    </row>
    <row r="737" spans="3:6" ht="13.5" thickBot="1">
      <c r="C737" s="51" t="s">
        <v>761</v>
      </c>
      <c r="D737" s="125">
        <v>0.7215648791262416</v>
      </c>
      <c r="E737" s="23">
        <v>0.8644634452569923</v>
      </c>
      <c r="F737" s="50">
        <f t="shared" si="50"/>
        <v>0.1428985661307507</v>
      </c>
    </row>
    <row r="738" spans="3:6" ht="12.75">
      <c r="C738" s="17" t="s">
        <v>274</v>
      </c>
      <c r="D738" s="42">
        <f>SUM(D733:D737)</f>
        <v>100</v>
      </c>
      <c r="E738" s="24">
        <v>99.9999999999998</v>
      </c>
      <c r="F738" s="49">
        <f t="shared" si="50"/>
        <v>-1.9895196601282805E-13</v>
      </c>
    </row>
    <row r="740" spans="3:6" ht="39.75" customHeight="1">
      <c r="C740" s="198" t="s">
        <v>580</v>
      </c>
      <c r="D740" s="199"/>
      <c r="E740" s="199"/>
      <c r="F740" s="199"/>
    </row>
    <row r="741" spans="3:6" ht="12.75" customHeight="1">
      <c r="C741" s="261" t="s">
        <v>300</v>
      </c>
      <c r="D741" s="222" t="s">
        <v>805</v>
      </c>
      <c r="E741" s="234" t="s">
        <v>804</v>
      </c>
      <c r="F741" s="223" t="s">
        <v>806</v>
      </c>
    </row>
    <row r="742" spans="3:6" ht="12.75">
      <c r="C742" s="262"/>
      <c r="D742" s="222"/>
      <c r="E742" s="234"/>
      <c r="F742" s="223"/>
    </row>
    <row r="743" spans="3:6" ht="12.75">
      <c r="C743" s="1" t="s">
        <v>247</v>
      </c>
      <c r="D743" s="120">
        <v>78.31753833653501</v>
      </c>
      <c r="E743" s="22">
        <v>69.66662215526604</v>
      </c>
      <c r="F743" s="48">
        <f aca="true" t="shared" si="51" ref="F743:F748">E743-D743</f>
        <v>-8.650916181268968</v>
      </c>
    </row>
    <row r="744" spans="3:6" ht="12.75">
      <c r="C744" s="1" t="s">
        <v>437</v>
      </c>
      <c r="D744" s="120">
        <v>6.149643589650672</v>
      </c>
      <c r="E744" s="22">
        <v>17.719316768438443</v>
      </c>
      <c r="F744" s="48">
        <f t="shared" si="51"/>
        <v>11.56967317878777</v>
      </c>
    </row>
    <row r="745" spans="3:6" ht="12.75">
      <c r="C745" s="1" t="s">
        <v>248</v>
      </c>
      <c r="D745" s="120">
        <v>10.967509094209822</v>
      </c>
      <c r="E745" s="22">
        <v>9.050354099167306</v>
      </c>
      <c r="F745" s="48">
        <f t="shared" si="51"/>
        <v>-1.917154995042516</v>
      </c>
    </row>
    <row r="746" spans="3:6" ht="12.75">
      <c r="C746" s="1" t="s">
        <v>760</v>
      </c>
      <c r="D746" s="120">
        <v>3.917637509267854</v>
      </c>
      <c r="E746" s="22">
        <v>2.937538244445411</v>
      </c>
      <c r="F746" s="48">
        <f t="shared" si="51"/>
        <v>-0.9800992648224431</v>
      </c>
    </row>
    <row r="747" spans="3:6" ht="13.5" thickBot="1">
      <c r="C747" s="51" t="s">
        <v>761</v>
      </c>
      <c r="D747" s="125">
        <v>0.6476714703366466</v>
      </c>
      <c r="E747" s="23">
        <v>0.6261687326827527</v>
      </c>
      <c r="F747" s="50">
        <f t="shared" si="51"/>
        <v>-0.021502737653893877</v>
      </c>
    </row>
    <row r="748" spans="3:6" ht="12.75">
      <c r="C748" s="17" t="s">
        <v>274</v>
      </c>
      <c r="D748" s="42">
        <f>SUM(D743:D747)</f>
        <v>99.99999999999999</v>
      </c>
      <c r="E748" s="24">
        <v>100</v>
      </c>
      <c r="F748" s="49">
        <f t="shared" si="51"/>
        <v>0</v>
      </c>
    </row>
    <row r="750" spans="3:6" ht="39.75" customHeight="1">
      <c r="C750" s="198" t="s">
        <v>581</v>
      </c>
      <c r="D750" s="199"/>
      <c r="E750" s="199"/>
      <c r="F750" s="199"/>
    </row>
    <row r="751" spans="3:6" ht="12.75" customHeight="1">
      <c r="C751" s="261" t="s">
        <v>300</v>
      </c>
      <c r="D751" s="222" t="s">
        <v>805</v>
      </c>
      <c r="E751" s="234" t="s">
        <v>804</v>
      </c>
      <c r="F751" s="223" t="s">
        <v>806</v>
      </c>
    </row>
    <row r="752" spans="3:6" ht="12.75">
      <c r="C752" s="262"/>
      <c r="D752" s="222"/>
      <c r="E752" s="234"/>
      <c r="F752" s="223"/>
    </row>
    <row r="753" spans="3:6" ht="12.75">
      <c r="C753" s="1" t="s">
        <v>247</v>
      </c>
      <c r="D753" s="120">
        <v>74.23251586102033</v>
      </c>
      <c r="E753" s="22">
        <v>69.14298792160216</v>
      </c>
      <c r="F753" s="48">
        <f aca="true" t="shared" si="52" ref="F753:F758">E753-D753</f>
        <v>-5.089527939418176</v>
      </c>
    </row>
    <row r="754" spans="3:6" ht="12.75">
      <c r="C754" s="1" t="s">
        <v>437</v>
      </c>
      <c r="D754" s="120">
        <v>7.801257868789346</v>
      </c>
      <c r="E754" s="22">
        <v>19.483169968779993</v>
      </c>
      <c r="F754" s="48">
        <f t="shared" si="52"/>
        <v>11.681912099990647</v>
      </c>
    </row>
    <row r="755" spans="3:6" ht="12.75">
      <c r="C755" s="1" t="s">
        <v>248</v>
      </c>
      <c r="D755" s="120">
        <v>13.859997886081661</v>
      </c>
      <c r="E755" s="22">
        <v>7.920483136696342</v>
      </c>
      <c r="F755" s="48">
        <f t="shared" si="52"/>
        <v>-5.939514749385319</v>
      </c>
    </row>
    <row r="756" spans="3:6" ht="12.75">
      <c r="C756" s="1" t="s">
        <v>760</v>
      </c>
      <c r="D756" s="120">
        <v>3.532984124276284</v>
      </c>
      <c r="E756" s="22">
        <v>2.785340874272228</v>
      </c>
      <c r="F756" s="48">
        <f t="shared" si="52"/>
        <v>-0.7476432500040557</v>
      </c>
    </row>
    <row r="757" spans="3:6" ht="13.5" thickBot="1">
      <c r="C757" s="51" t="s">
        <v>761</v>
      </c>
      <c r="D757" s="125">
        <v>0.5732442598323694</v>
      </c>
      <c r="E757" s="23">
        <v>0.6680180986492633</v>
      </c>
      <c r="F757" s="50">
        <f t="shared" si="52"/>
        <v>0.09477383881689394</v>
      </c>
    </row>
    <row r="758" spans="3:6" ht="12.75">
      <c r="C758" s="17" t="s">
        <v>274</v>
      </c>
      <c r="D758" s="42">
        <f>SUM(D753:D757)</f>
        <v>99.99999999999999</v>
      </c>
      <c r="E758" s="24">
        <v>100</v>
      </c>
      <c r="F758" s="49">
        <f t="shared" si="52"/>
        <v>0</v>
      </c>
    </row>
    <row r="760" spans="3:6" ht="26.25" customHeight="1">
      <c r="C760" s="198" t="s">
        <v>776</v>
      </c>
      <c r="D760" s="199"/>
      <c r="E760" s="199"/>
      <c r="F760" s="199"/>
    </row>
    <row r="761" spans="3:6" ht="12.75" customHeight="1">
      <c r="C761" s="261" t="s">
        <v>300</v>
      </c>
      <c r="D761" s="222" t="s">
        <v>805</v>
      </c>
      <c r="E761" s="234" t="s">
        <v>804</v>
      </c>
      <c r="F761" s="223" t="s">
        <v>806</v>
      </c>
    </row>
    <row r="762" spans="3:6" ht="12.75">
      <c r="C762" s="262"/>
      <c r="D762" s="222"/>
      <c r="E762" s="234"/>
      <c r="F762" s="223"/>
    </row>
    <row r="763" spans="3:6" ht="12.75">
      <c r="C763" s="1" t="s">
        <v>808</v>
      </c>
      <c r="D763" s="120">
        <v>40.370955016227654</v>
      </c>
      <c r="E763" s="22">
        <v>34.89093696681616</v>
      </c>
      <c r="F763" s="48">
        <f aca="true" t="shared" si="53" ref="F763:F769">E763-D763</f>
        <v>-5.480018049411491</v>
      </c>
    </row>
    <row r="764" spans="3:6" ht="12.75">
      <c r="C764" s="1" t="s">
        <v>809</v>
      </c>
      <c r="D764" s="120">
        <v>43.07601109233608</v>
      </c>
      <c r="E764" s="22">
        <v>45.717631437872036</v>
      </c>
      <c r="F764" s="48">
        <f t="shared" si="53"/>
        <v>2.641620345535955</v>
      </c>
    </row>
    <row r="765" spans="3:6" ht="12.75">
      <c r="C765" s="1" t="s">
        <v>810</v>
      </c>
      <c r="D765" s="120">
        <v>13.297356580546285</v>
      </c>
      <c r="E765" s="22">
        <v>15.630347460030082</v>
      </c>
      <c r="F765" s="48">
        <f t="shared" si="53"/>
        <v>2.3329908794837966</v>
      </c>
    </row>
    <row r="766" spans="3:6" ht="12.75">
      <c r="C766" s="1" t="s">
        <v>306</v>
      </c>
      <c r="D766" s="120">
        <v>0.8377954364115777</v>
      </c>
      <c r="E766" s="22">
        <v>0.9433636440531699</v>
      </c>
      <c r="F766" s="48">
        <f t="shared" si="53"/>
        <v>0.10556820764159214</v>
      </c>
    </row>
    <row r="767" spans="3:6" ht="12.75">
      <c r="C767" s="1" t="s">
        <v>760</v>
      </c>
      <c r="D767" s="120">
        <v>2.233378713363429</v>
      </c>
      <c r="E767" s="22">
        <v>2.286969640543001</v>
      </c>
      <c r="F767" s="48">
        <f t="shared" si="53"/>
        <v>0.053590927179572034</v>
      </c>
    </row>
    <row r="768" spans="3:6" ht="13.5" thickBot="1">
      <c r="C768" s="51" t="s">
        <v>761</v>
      </c>
      <c r="D768" s="125">
        <v>0.1845031611149726</v>
      </c>
      <c r="E768" s="23">
        <v>0.5307508506853577</v>
      </c>
      <c r="F768" s="50">
        <f t="shared" si="53"/>
        <v>0.34624768957038504</v>
      </c>
    </row>
    <row r="769" spans="3:6" ht="12.75">
      <c r="C769" s="17" t="s">
        <v>274</v>
      </c>
      <c r="D769" s="42">
        <f>SUM(D763:D768)</f>
        <v>100</v>
      </c>
      <c r="E769" s="24">
        <v>99.9999999999998</v>
      </c>
      <c r="F769" s="49">
        <f t="shared" si="53"/>
        <v>-1.9895196601282805E-13</v>
      </c>
    </row>
    <row r="771" spans="3:6" ht="12.75">
      <c r="C771" s="198" t="s">
        <v>777</v>
      </c>
      <c r="D771" s="199"/>
      <c r="E771" s="199"/>
      <c r="F771" s="199"/>
    </row>
    <row r="772" spans="3:6" ht="12.75" customHeight="1">
      <c r="C772" s="261" t="s">
        <v>300</v>
      </c>
      <c r="D772" s="222" t="s">
        <v>805</v>
      </c>
      <c r="E772" s="234" t="s">
        <v>804</v>
      </c>
      <c r="F772" s="223" t="s">
        <v>806</v>
      </c>
    </row>
    <row r="773" spans="3:6" ht="12.75">
      <c r="C773" s="262"/>
      <c r="D773" s="222"/>
      <c r="E773" s="234"/>
      <c r="F773" s="223"/>
    </row>
    <row r="774" spans="3:6" ht="25.5">
      <c r="C774" s="151" t="s">
        <v>30</v>
      </c>
      <c r="D774" s="120">
        <v>48.52017375690647</v>
      </c>
      <c r="E774" s="22">
        <v>49.744234824266634</v>
      </c>
      <c r="F774" s="48">
        <f aca="true" t="shared" si="54" ref="F774:F780">E774-D774</f>
        <v>1.2240610673601608</v>
      </c>
    </row>
    <row r="775" spans="3:6" ht="25.5">
      <c r="C775" s="150" t="s">
        <v>249</v>
      </c>
      <c r="D775" s="120">
        <v>37.0803581765022</v>
      </c>
      <c r="E775" s="22">
        <v>28.20496050963817</v>
      </c>
      <c r="F775" s="48">
        <f t="shared" si="54"/>
        <v>-8.875397666864032</v>
      </c>
    </row>
    <row r="776" spans="3:6" ht="12.75">
      <c r="C776" s="1" t="s">
        <v>250</v>
      </c>
      <c r="D776" s="120">
        <v>8.08205028027688</v>
      </c>
      <c r="E776" s="22">
        <v>12.976056407727665</v>
      </c>
      <c r="F776" s="48">
        <f t="shared" si="54"/>
        <v>4.894006127450785</v>
      </c>
    </row>
    <row r="777" spans="3:6" ht="12.75">
      <c r="C777" s="1" t="s">
        <v>306</v>
      </c>
      <c r="D777" s="120">
        <v>1.426669283354199</v>
      </c>
      <c r="E777" s="22">
        <v>1.2312425065194177</v>
      </c>
      <c r="F777" s="48">
        <f t="shared" si="54"/>
        <v>-0.19542677683478127</v>
      </c>
    </row>
    <row r="778" spans="3:6" ht="12.75">
      <c r="C778" s="1" t="s">
        <v>760</v>
      </c>
      <c r="D778" s="120">
        <v>4.593660840914682</v>
      </c>
      <c r="E778" s="22">
        <v>7.0305929333071875</v>
      </c>
      <c r="F778" s="48">
        <f t="shared" si="54"/>
        <v>2.4369320923925057</v>
      </c>
    </row>
    <row r="779" spans="3:6" ht="13.5" thickBot="1">
      <c r="C779" s="51" t="s">
        <v>761</v>
      </c>
      <c r="D779" s="125">
        <v>0.297087662045559</v>
      </c>
      <c r="E779" s="23">
        <v>0.8129128185407897</v>
      </c>
      <c r="F779" s="50">
        <f t="shared" si="54"/>
        <v>0.5158251564952308</v>
      </c>
    </row>
    <row r="780" spans="3:6" ht="12.75">
      <c r="C780" s="17" t="s">
        <v>274</v>
      </c>
      <c r="D780" s="42">
        <f>SUM(D774:D779)</f>
        <v>99.99999999999999</v>
      </c>
      <c r="E780" s="24">
        <v>99.99999999999984</v>
      </c>
      <c r="F780" s="49">
        <f t="shared" si="54"/>
        <v>-1.4210854715202004E-13</v>
      </c>
    </row>
  </sheetData>
  <mergeCells count="335">
    <mergeCell ref="C460:C461"/>
    <mergeCell ref="F486:H486"/>
    <mergeCell ref="F480:H480"/>
    <mergeCell ref="H625:J625"/>
    <mergeCell ref="D551:D552"/>
    <mergeCell ref="F551:F552"/>
    <mergeCell ref="F465:H465"/>
    <mergeCell ref="F466:H466"/>
    <mergeCell ref="F467:H467"/>
    <mergeCell ref="F468:H468"/>
    <mergeCell ref="C459:H459"/>
    <mergeCell ref="F483:H483"/>
    <mergeCell ref="F484:H484"/>
    <mergeCell ref="F485:H485"/>
    <mergeCell ref="F474:H474"/>
    <mergeCell ref="F475:H475"/>
    <mergeCell ref="F476:H476"/>
    <mergeCell ref="F462:H462"/>
    <mergeCell ref="F463:H463"/>
    <mergeCell ref="F464:H464"/>
    <mergeCell ref="F469:H469"/>
    <mergeCell ref="F525:F526"/>
    <mergeCell ref="D539:D540"/>
    <mergeCell ref="F539:F540"/>
    <mergeCell ref="E525:E526"/>
    <mergeCell ref="F472:H472"/>
    <mergeCell ref="F478:H478"/>
    <mergeCell ref="F479:H479"/>
    <mergeCell ref="F481:H481"/>
    <mergeCell ref="F477:H477"/>
    <mergeCell ref="F450:F451"/>
    <mergeCell ref="D460:D461"/>
    <mergeCell ref="D489:D490"/>
    <mergeCell ref="F489:F490"/>
    <mergeCell ref="F460:H461"/>
    <mergeCell ref="F470:H470"/>
    <mergeCell ref="F471:H471"/>
    <mergeCell ref="F482:H482"/>
    <mergeCell ref="F473:H473"/>
    <mergeCell ref="E460:E461"/>
    <mergeCell ref="F420:F421"/>
    <mergeCell ref="D430:D431"/>
    <mergeCell ref="F430:F431"/>
    <mergeCell ref="D440:D441"/>
    <mergeCell ref="F440:F441"/>
    <mergeCell ref="F344:F345"/>
    <mergeCell ref="D382:D383"/>
    <mergeCell ref="F382:F383"/>
    <mergeCell ref="D401:D402"/>
    <mergeCell ref="F401:F402"/>
    <mergeCell ref="C362:F362"/>
    <mergeCell ref="C381:F381"/>
    <mergeCell ref="C400:F400"/>
    <mergeCell ref="C344:C345"/>
    <mergeCell ref="E344:E345"/>
    <mergeCell ref="F268:F269"/>
    <mergeCell ref="D287:D288"/>
    <mergeCell ref="F287:F288"/>
    <mergeCell ref="D306:D307"/>
    <mergeCell ref="F306:F307"/>
    <mergeCell ref="C286:F286"/>
    <mergeCell ref="C305:F305"/>
    <mergeCell ref="C287:C288"/>
    <mergeCell ref="E287:E288"/>
    <mergeCell ref="C306:C307"/>
    <mergeCell ref="F192:F193"/>
    <mergeCell ref="D211:D212"/>
    <mergeCell ref="F211:F212"/>
    <mergeCell ref="D230:D231"/>
    <mergeCell ref="F230:F231"/>
    <mergeCell ref="C210:F210"/>
    <mergeCell ref="C229:F229"/>
    <mergeCell ref="C211:C212"/>
    <mergeCell ref="E211:E212"/>
    <mergeCell ref="C230:C231"/>
    <mergeCell ref="F113:F114"/>
    <mergeCell ref="D124:D125"/>
    <mergeCell ref="F124:F125"/>
    <mergeCell ref="D135:D136"/>
    <mergeCell ref="F135:F136"/>
    <mergeCell ref="C134:F134"/>
    <mergeCell ref="C135:C136"/>
    <mergeCell ref="E135:E136"/>
    <mergeCell ref="D113:D114"/>
    <mergeCell ref="F46:F47"/>
    <mergeCell ref="D57:D58"/>
    <mergeCell ref="F57:F58"/>
    <mergeCell ref="D68:D69"/>
    <mergeCell ref="F68:F69"/>
    <mergeCell ref="F13:F14"/>
    <mergeCell ref="D24:D25"/>
    <mergeCell ref="F24:F25"/>
    <mergeCell ref="D35:D36"/>
    <mergeCell ref="F35:F36"/>
    <mergeCell ref="D772:D773"/>
    <mergeCell ref="F772:F773"/>
    <mergeCell ref="F741:F742"/>
    <mergeCell ref="D751:D752"/>
    <mergeCell ref="F751:F752"/>
    <mergeCell ref="D761:D762"/>
    <mergeCell ref="F761:F762"/>
    <mergeCell ref="C750:F750"/>
    <mergeCell ref="C760:F760"/>
    <mergeCell ref="C771:F771"/>
    <mergeCell ref="F701:F702"/>
    <mergeCell ref="D711:D712"/>
    <mergeCell ref="F711:F712"/>
    <mergeCell ref="D721:D722"/>
    <mergeCell ref="F721:F722"/>
    <mergeCell ref="C720:F720"/>
    <mergeCell ref="C711:C712"/>
    <mergeCell ref="E711:E712"/>
    <mergeCell ref="C721:C722"/>
    <mergeCell ref="E721:E722"/>
    <mergeCell ref="F656:F657"/>
    <mergeCell ref="D669:D670"/>
    <mergeCell ref="F669:F670"/>
    <mergeCell ref="D646:D647"/>
    <mergeCell ref="F2:F3"/>
    <mergeCell ref="D563:D564"/>
    <mergeCell ref="F563:F564"/>
    <mergeCell ref="C538:F538"/>
    <mergeCell ref="C550:F550"/>
    <mergeCell ref="C562:F562"/>
    <mergeCell ref="C429:F429"/>
    <mergeCell ref="C439:F439"/>
    <mergeCell ref="C449:F449"/>
    <mergeCell ref="C488:F488"/>
    <mergeCell ref="F575:F576"/>
    <mergeCell ref="D587:D588"/>
    <mergeCell ref="C710:F710"/>
    <mergeCell ref="C668:F668"/>
    <mergeCell ref="C680:F680"/>
    <mergeCell ref="C690:F690"/>
    <mergeCell ref="C700:F700"/>
    <mergeCell ref="D681:D682"/>
    <mergeCell ref="F681:F682"/>
    <mergeCell ref="F646:F647"/>
    <mergeCell ref="C730:F730"/>
    <mergeCell ref="C740:F740"/>
    <mergeCell ref="D731:D732"/>
    <mergeCell ref="F731:F732"/>
    <mergeCell ref="F691:F692"/>
    <mergeCell ref="C645:F645"/>
    <mergeCell ref="C655:F655"/>
    <mergeCell ref="C691:C692"/>
    <mergeCell ref="E691:E692"/>
    <mergeCell ref="C646:C647"/>
    <mergeCell ref="E646:E647"/>
    <mergeCell ref="C656:C657"/>
    <mergeCell ref="E656:E657"/>
    <mergeCell ref="D656:D657"/>
    <mergeCell ref="C586:F586"/>
    <mergeCell ref="F587:F588"/>
    <mergeCell ref="D598:D599"/>
    <mergeCell ref="C587:C588"/>
    <mergeCell ref="E587:E588"/>
    <mergeCell ref="C598:C599"/>
    <mergeCell ref="E598:E599"/>
    <mergeCell ref="C597:H597"/>
    <mergeCell ref="F598:H599"/>
    <mergeCell ref="D626:D627"/>
    <mergeCell ref="F626:F627"/>
    <mergeCell ref="D636:D637"/>
    <mergeCell ref="C625:F625"/>
    <mergeCell ref="C626:C627"/>
    <mergeCell ref="E626:E627"/>
    <mergeCell ref="C636:C637"/>
    <mergeCell ref="E636:E637"/>
    <mergeCell ref="C635:F635"/>
    <mergeCell ref="F636:F637"/>
    <mergeCell ref="C419:F419"/>
    <mergeCell ref="C401:C402"/>
    <mergeCell ref="E401:E402"/>
    <mergeCell ref="D363:D364"/>
    <mergeCell ref="F363:F364"/>
    <mergeCell ref="C363:C364"/>
    <mergeCell ref="E363:E364"/>
    <mergeCell ref="C382:C383"/>
    <mergeCell ref="E382:E383"/>
    <mergeCell ref="D173:D174"/>
    <mergeCell ref="F173:F174"/>
    <mergeCell ref="C154:C155"/>
    <mergeCell ref="E154:E155"/>
    <mergeCell ref="C89:F89"/>
    <mergeCell ref="C101:F101"/>
    <mergeCell ref="C112:F112"/>
    <mergeCell ref="C123:F123"/>
    <mergeCell ref="C113:C114"/>
    <mergeCell ref="E113:E114"/>
    <mergeCell ref="D90:D91"/>
    <mergeCell ref="F90:F91"/>
    <mergeCell ref="D102:D103"/>
    <mergeCell ref="F102:F103"/>
    <mergeCell ref="C772:C773"/>
    <mergeCell ref="E772:E773"/>
    <mergeCell ref="C1:F1"/>
    <mergeCell ref="C12:F12"/>
    <mergeCell ref="C23:F23"/>
    <mergeCell ref="C34:F34"/>
    <mergeCell ref="C45:F45"/>
    <mergeCell ref="C56:F56"/>
    <mergeCell ref="C67:F67"/>
    <mergeCell ref="C751:C752"/>
    <mergeCell ref="E751:E752"/>
    <mergeCell ref="C761:C762"/>
    <mergeCell ref="E761:E762"/>
    <mergeCell ref="C731:C732"/>
    <mergeCell ref="E731:E732"/>
    <mergeCell ref="C741:C742"/>
    <mergeCell ref="E741:E742"/>
    <mergeCell ref="D741:D742"/>
    <mergeCell ref="C701:C702"/>
    <mergeCell ref="E701:E702"/>
    <mergeCell ref="D701:D702"/>
    <mergeCell ref="C669:C670"/>
    <mergeCell ref="E669:E670"/>
    <mergeCell ref="C681:C682"/>
    <mergeCell ref="E681:E682"/>
    <mergeCell ref="D691:D692"/>
    <mergeCell ref="C575:C576"/>
    <mergeCell ref="E575:E576"/>
    <mergeCell ref="C539:C540"/>
    <mergeCell ref="E539:E540"/>
    <mergeCell ref="C551:C552"/>
    <mergeCell ref="E551:E552"/>
    <mergeCell ref="C574:F574"/>
    <mergeCell ref="C563:C564"/>
    <mergeCell ref="E563:E564"/>
    <mergeCell ref="D575:D576"/>
    <mergeCell ref="C489:C490"/>
    <mergeCell ref="E489:E490"/>
    <mergeCell ref="C500:C501"/>
    <mergeCell ref="E500:E501"/>
    <mergeCell ref="D500:D501"/>
    <mergeCell ref="C525:C526"/>
    <mergeCell ref="C499:F499"/>
    <mergeCell ref="C510:F510"/>
    <mergeCell ref="C524:F524"/>
    <mergeCell ref="C511:C512"/>
    <mergeCell ref="F500:F501"/>
    <mergeCell ref="D511:D512"/>
    <mergeCell ref="F511:F512"/>
    <mergeCell ref="E511:E512"/>
    <mergeCell ref="D525:D526"/>
    <mergeCell ref="C450:C451"/>
    <mergeCell ref="E450:E451"/>
    <mergeCell ref="D450:D451"/>
    <mergeCell ref="E420:E421"/>
    <mergeCell ref="C420:C421"/>
    <mergeCell ref="D420:D421"/>
    <mergeCell ref="C430:C431"/>
    <mergeCell ref="E430:E431"/>
    <mergeCell ref="C440:C441"/>
    <mergeCell ref="E440:E441"/>
    <mergeCell ref="E306:E307"/>
    <mergeCell ref="D344:D345"/>
    <mergeCell ref="C268:C269"/>
    <mergeCell ref="E268:E269"/>
    <mergeCell ref="C324:F324"/>
    <mergeCell ref="C343:F343"/>
    <mergeCell ref="C325:C326"/>
    <mergeCell ref="E325:E326"/>
    <mergeCell ref="D325:D326"/>
    <mergeCell ref="F325:F326"/>
    <mergeCell ref="E230:E231"/>
    <mergeCell ref="D268:D269"/>
    <mergeCell ref="C192:C193"/>
    <mergeCell ref="E192:E193"/>
    <mergeCell ref="C248:F248"/>
    <mergeCell ref="C267:F267"/>
    <mergeCell ref="C249:C250"/>
    <mergeCell ref="E249:E250"/>
    <mergeCell ref="D249:D250"/>
    <mergeCell ref="F249:F250"/>
    <mergeCell ref="D192:D193"/>
    <mergeCell ref="C124:C125"/>
    <mergeCell ref="E124:E125"/>
    <mergeCell ref="C153:F153"/>
    <mergeCell ref="C172:F172"/>
    <mergeCell ref="C191:F191"/>
    <mergeCell ref="C173:C174"/>
    <mergeCell ref="E173:E174"/>
    <mergeCell ref="D154:D155"/>
    <mergeCell ref="F154:F155"/>
    <mergeCell ref="C90:C91"/>
    <mergeCell ref="E90:E91"/>
    <mergeCell ref="C102:C103"/>
    <mergeCell ref="E102:E103"/>
    <mergeCell ref="C68:C69"/>
    <mergeCell ref="E68:E69"/>
    <mergeCell ref="C79:C80"/>
    <mergeCell ref="E79:E80"/>
    <mergeCell ref="C78:F78"/>
    <mergeCell ref="D79:D80"/>
    <mergeCell ref="F79:F80"/>
    <mergeCell ref="C46:C47"/>
    <mergeCell ref="E46:E47"/>
    <mergeCell ref="C57:C58"/>
    <mergeCell ref="E57:E58"/>
    <mergeCell ref="D46:D47"/>
    <mergeCell ref="C24:C25"/>
    <mergeCell ref="E24:E25"/>
    <mergeCell ref="C35:C36"/>
    <mergeCell ref="E35:E36"/>
    <mergeCell ref="C2:C3"/>
    <mergeCell ref="E2:E3"/>
    <mergeCell ref="C13:C14"/>
    <mergeCell ref="E13:E14"/>
    <mergeCell ref="D2:D3"/>
    <mergeCell ref="D13:D14"/>
    <mergeCell ref="F600:H600"/>
    <mergeCell ref="F601:H601"/>
    <mergeCell ref="F602:H602"/>
    <mergeCell ref="F603:H603"/>
    <mergeCell ref="F604:H604"/>
    <mergeCell ref="F605:H605"/>
    <mergeCell ref="F606:H606"/>
    <mergeCell ref="F607:H607"/>
    <mergeCell ref="F608:H608"/>
    <mergeCell ref="F609:H609"/>
    <mergeCell ref="F610:H610"/>
    <mergeCell ref="F611:H611"/>
    <mergeCell ref="F612:H612"/>
    <mergeCell ref="F613:H613"/>
    <mergeCell ref="F614:H614"/>
    <mergeCell ref="F615:H615"/>
    <mergeCell ref="F616:H616"/>
    <mergeCell ref="F617:H617"/>
    <mergeCell ref="F623:H623"/>
    <mergeCell ref="F618:H618"/>
    <mergeCell ref="F620:H620"/>
    <mergeCell ref="F621:H621"/>
    <mergeCell ref="F622:H622"/>
    <mergeCell ref="F619:H619"/>
  </mergeCells>
  <hyperlinks>
    <hyperlink ref="H1" location="ÍNDICE!C2" display="IR AL ÍNDICE"/>
  </hyperlinks>
  <printOptions/>
  <pageMargins left="0.75" right="0.75" top="1" bottom="1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:J620"/>
  <sheetViews>
    <sheetView showGridLines="0" workbookViewId="0" topLeftCell="A1">
      <selection activeCell="A1" sqref="A1"/>
    </sheetView>
  </sheetViews>
  <sheetFormatPr defaultColWidth="11.421875" defaultRowHeight="12.75"/>
  <cols>
    <col min="3" max="3" width="35.7109375" style="0" customWidth="1"/>
    <col min="4" max="4" width="9.28125" style="44" customWidth="1"/>
    <col min="5" max="5" width="9.28125" style="29" customWidth="1"/>
    <col min="6" max="6" width="9.28125" style="36" customWidth="1"/>
    <col min="7" max="7" width="2.8515625" style="0" customWidth="1"/>
    <col min="8" max="8" width="23.57421875" style="0" customWidth="1"/>
    <col min="10" max="10" width="11.421875" style="36" customWidth="1"/>
  </cols>
  <sheetData>
    <row r="1" spans="3:8" ht="26.25" customHeight="1">
      <c r="C1" s="198" t="s">
        <v>76</v>
      </c>
      <c r="D1" s="199"/>
      <c r="E1" s="199"/>
      <c r="F1" s="199"/>
      <c r="H1" s="109" t="s">
        <v>355</v>
      </c>
    </row>
    <row r="2" spans="3:6" ht="12.75" customHeight="1">
      <c r="C2" s="261" t="s">
        <v>300</v>
      </c>
      <c r="D2" s="222" t="s">
        <v>805</v>
      </c>
      <c r="E2" s="234" t="s">
        <v>804</v>
      </c>
      <c r="F2" s="223" t="s">
        <v>806</v>
      </c>
    </row>
    <row r="3" spans="3:6" ht="12.75">
      <c r="C3" s="262"/>
      <c r="D3" s="222"/>
      <c r="E3" s="234"/>
      <c r="F3" s="223"/>
    </row>
    <row r="4" spans="3:6" ht="12.75">
      <c r="C4" s="1" t="s">
        <v>633</v>
      </c>
      <c r="D4" s="120">
        <v>53.24144180415066</v>
      </c>
      <c r="E4" s="22">
        <v>47.785273497486784</v>
      </c>
      <c r="F4" s="48">
        <f>E4-D4</f>
        <v>-5.456168306663876</v>
      </c>
    </row>
    <row r="5" spans="3:6" ht="12.75">
      <c r="C5" s="1" t="s">
        <v>418</v>
      </c>
      <c r="D5" s="120">
        <v>10.809349683192654</v>
      </c>
      <c r="E5" s="22">
        <v>19.43027975112757</v>
      </c>
      <c r="F5" s="48">
        <f aca="true" t="shared" si="0" ref="F5:F11">E5-D5</f>
        <v>8.620930067934918</v>
      </c>
    </row>
    <row r="6" spans="3:6" ht="12.75">
      <c r="C6" s="1" t="s">
        <v>313</v>
      </c>
      <c r="D6" s="120">
        <v>29.41105895123437</v>
      </c>
      <c r="E6" s="22">
        <v>23.024462731442398</v>
      </c>
      <c r="F6" s="48">
        <f t="shared" si="0"/>
        <v>-6.386596219791972</v>
      </c>
    </row>
    <row r="7" spans="3:6" ht="12.75">
      <c r="C7" s="1" t="s">
        <v>251</v>
      </c>
      <c r="D7" s="120">
        <v>2.2461835997334867</v>
      </c>
      <c r="E7" s="22">
        <v>4.65968758489767</v>
      </c>
      <c r="F7" s="48">
        <f t="shared" si="0"/>
        <v>2.413503985164183</v>
      </c>
    </row>
    <row r="8" spans="3:6" ht="12.75">
      <c r="C8" s="1" t="s">
        <v>306</v>
      </c>
      <c r="D8" s="120">
        <v>0.7490429578677456</v>
      </c>
      <c r="E8" s="22">
        <v>0.4310182856726919</v>
      </c>
      <c r="F8" s="48">
        <f t="shared" si="0"/>
        <v>-0.31802467219505365</v>
      </c>
    </row>
    <row r="9" spans="3:6" ht="12.75">
      <c r="C9" s="1" t="s">
        <v>760</v>
      </c>
      <c r="D9" s="120">
        <v>3.0895998411050227</v>
      </c>
      <c r="E9" s="22">
        <v>3.6699268982423385</v>
      </c>
      <c r="F9" s="48">
        <f t="shared" si="0"/>
        <v>0.5803270571373158</v>
      </c>
    </row>
    <row r="10" spans="3:6" ht="13.5" thickBot="1">
      <c r="C10" s="51" t="s">
        <v>761</v>
      </c>
      <c r="D10" s="125">
        <v>0.45332316271606</v>
      </c>
      <c r="E10" s="23">
        <v>0.999351251130412</v>
      </c>
      <c r="F10" s="50">
        <f t="shared" si="0"/>
        <v>0.546028088414352</v>
      </c>
    </row>
    <row r="11" spans="3:6" ht="12.75">
      <c r="C11" s="17" t="s">
        <v>274</v>
      </c>
      <c r="D11" s="38">
        <f>SUM(D4:D10)</f>
        <v>100</v>
      </c>
      <c r="E11" s="24">
        <v>99.99999999999987</v>
      </c>
      <c r="F11" s="49">
        <f t="shared" si="0"/>
        <v>-1.2789769243681803E-13</v>
      </c>
    </row>
    <row r="12" ht="12.75"/>
    <row r="13" spans="3:6" ht="39.75" customHeight="1">
      <c r="C13" s="198" t="s">
        <v>77</v>
      </c>
      <c r="D13" s="199"/>
      <c r="E13" s="199"/>
      <c r="F13" s="199"/>
    </row>
    <row r="14" spans="3:6" ht="12.75" customHeight="1">
      <c r="C14" s="261" t="s">
        <v>300</v>
      </c>
      <c r="D14" s="222" t="s">
        <v>805</v>
      </c>
      <c r="E14" s="234" t="s">
        <v>804</v>
      </c>
      <c r="F14" s="223" t="s">
        <v>806</v>
      </c>
    </row>
    <row r="15" spans="3:6" ht="12.75">
      <c r="C15" s="262"/>
      <c r="D15" s="222"/>
      <c r="E15" s="234"/>
      <c r="F15" s="223"/>
    </row>
    <row r="16" spans="3:6" ht="12.75">
      <c r="C16" s="1" t="s">
        <v>633</v>
      </c>
      <c r="D16" s="120">
        <v>65.49868892102961</v>
      </c>
      <c r="E16" s="22">
        <v>54.69216068879428</v>
      </c>
      <c r="F16" s="48">
        <f aca="true" t="shared" si="1" ref="F16:F23">E16-D16</f>
        <v>-10.80652823223533</v>
      </c>
    </row>
    <row r="17" spans="3:6" ht="12.75">
      <c r="C17" s="1" t="s">
        <v>418</v>
      </c>
      <c r="D17" s="120">
        <v>10.115871353214832</v>
      </c>
      <c r="E17" s="22">
        <v>19.47021382091951</v>
      </c>
      <c r="F17" s="48">
        <f t="shared" si="1"/>
        <v>9.35434246770468</v>
      </c>
    </row>
    <row r="18" spans="3:6" ht="12.75">
      <c r="C18" s="1" t="s">
        <v>313</v>
      </c>
      <c r="D18" s="120">
        <v>18.725869004963894</v>
      </c>
      <c r="E18" s="22">
        <v>16.908983052261984</v>
      </c>
      <c r="F18" s="48">
        <f t="shared" si="1"/>
        <v>-1.8168859527019094</v>
      </c>
    </row>
    <row r="19" spans="3:6" ht="12.75">
      <c r="C19" s="1" t="s">
        <v>251</v>
      </c>
      <c r="D19" s="120">
        <v>1.8689271813596569</v>
      </c>
      <c r="E19" s="22">
        <v>3.8655561288176843</v>
      </c>
      <c r="F19" s="48">
        <f t="shared" si="1"/>
        <v>1.9966289474580274</v>
      </c>
    </row>
    <row r="20" spans="3:6" ht="12.75">
      <c r="C20" s="1" t="s">
        <v>306</v>
      </c>
      <c r="D20" s="120">
        <v>0.5040120838727683</v>
      </c>
      <c r="E20" s="22">
        <v>0.2971795377922555</v>
      </c>
      <c r="F20" s="48">
        <f t="shared" si="1"/>
        <v>-0.20683254608051282</v>
      </c>
    </row>
    <row r="21" spans="3:6" ht="12.75">
      <c r="C21" s="1" t="s">
        <v>760</v>
      </c>
      <c r="D21" s="120">
        <v>2.9157186986339965</v>
      </c>
      <c r="E21" s="22">
        <v>3.7439944766427877</v>
      </c>
      <c r="F21" s="48">
        <f t="shared" si="1"/>
        <v>0.8282757780087913</v>
      </c>
    </row>
    <row r="22" spans="3:6" ht="13.5" thickBot="1">
      <c r="C22" s="51" t="s">
        <v>761</v>
      </c>
      <c r="D22" s="125">
        <v>0.37091275692523923</v>
      </c>
      <c r="E22" s="23">
        <v>1.0219122947714254</v>
      </c>
      <c r="F22" s="50">
        <f t="shared" si="1"/>
        <v>0.6509995378461861</v>
      </c>
    </row>
    <row r="23" spans="3:6" ht="12.75">
      <c r="C23" s="17" t="s">
        <v>274</v>
      </c>
      <c r="D23" s="38">
        <f>SUM(D16:D22)</f>
        <v>99.99999999999999</v>
      </c>
      <c r="E23" s="24">
        <v>100</v>
      </c>
      <c r="F23" s="49">
        <f t="shared" si="1"/>
        <v>0</v>
      </c>
    </row>
    <row r="24" ht="12.75"/>
    <row r="25" spans="3:6" ht="26.25" customHeight="1">
      <c r="C25" s="198" t="s">
        <v>78</v>
      </c>
      <c r="D25" s="199"/>
      <c r="E25" s="199"/>
      <c r="F25" s="199"/>
    </row>
    <row r="26" spans="3:6" ht="12.75" customHeight="1">
      <c r="C26" s="261" t="s">
        <v>300</v>
      </c>
      <c r="D26" s="222" t="s">
        <v>805</v>
      </c>
      <c r="E26" s="234" t="s">
        <v>804</v>
      </c>
      <c r="F26" s="223" t="s">
        <v>806</v>
      </c>
    </row>
    <row r="27" spans="3:6" ht="12.75">
      <c r="C27" s="262"/>
      <c r="D27" s="222"/>
      <c r="E27" s="234"/>
      <c r="F27" s="223"/>
    </row>
    <row r="28" spans="3:6" ht="12.75">
      <c r="C28" s="1" t="s">
        <v>633</v>
      </c>
      <c r="D28" s="120">
        <v>77.45836858979803</v>
      </c>
      <c r="E28" s="22">
        <v>62.80211817994768</v>
      </c>
      <c r="F28" s="48">
        <f aca="true" t="shared" si="2" ref="F28:F35">E28-D28</f>
        <v>-14.656250409850344</v>
      </c>
    </row>
    <row r="29" spans="3:6" ht="12.75">
      <c r="C29" s="1" t="s">
        <v>418</v>
      </c>
      <c r="D29" s="120">
        <v>6.854601833885323</v>
      </c>
      <c r="E29" s="22">
        <v>16.929859740032104</v>
      </c>
      <c r="F29" s="48">
        <f t="shared" si="2"/>
        <v>10.075257906146781</v>
      </c>
    </row>
    <row r="30" spans="3:6" ht="12.75">
      <c r="C30" s="1" t="s">
        <v>313</v>
      </c>
      <c r="D30" s="120">
        <v>11.282013625892471</v>
      </c>
      <c r="E30" s="22">
        <v>12.526478087645096</v>
      </c>
      <c r="F30" s="48">
        <f t="shared" si="2"/>
        <v>1.2444644617526244</v>
      </c>
    </row>
    <row r="31" spans="3:6" ht="12.75">
      <c r="C31" s="1" t="s">
        <v>251</v>
      </c>
      <c r="D31" s="120">
        <v>1.4879595701123212</v>
      </c>
      <c r="E31" s="22">
        <v>2.8617918601119254</v>
      </c>
      <c r="F31" s="48">
        <f t="shared" si="2"/>
        <v>1.3738322899996043</v>
      </c>
    </row>
    <row r="32" spans="3:6" ht="12.75">
      <c r="C32" s="1" t="s">
        <v>306</v>
      </c>
      <c r="D32" s="120">
        <v>0.2985635602388324</v>
      </c>
      <c r="E32" s="22">
        <v>0.30533423211323024</v>
      </c>
      <c r="F32" s="48">
        <f t="shared" si="2"/>
        <v>0.006770671874397838</v>
      </c>
    </row>
    <row r="33" spans="3:6" ht="12.75">
      <c r="C33" s="1" t="s">
        <v>760</v>
      </c>
      <c r="D33" s="120">
        <v>2.217023092373386</v>
      </c>
      <c r="E33" s="22">
        <v>3.3804240135180983</v>
      </c>
      <c r="F33" s="48">
        <f t="shared" si="2"/>
        <v>1.1634009211447123</v>
      </c>
    </row>
    <row r="34" spans="3:6" ht="13.5" thickBot="1">
      <c r="C34" s="51" t="s">
        <v>761</v>
      </c>
      <c r="D34" s="125">
        <v>0.401469727699643</v>
      </c>
      <c r="E34" s="23">
        <v>1.1939938866317448</v>
      </c>
      <c r="F34" s="50">
        <f t="shared" si="2"/>
        <v>0.7925241589321017</v>
      </c>
    </row>
    <row r="35" spans="3:6" ht="12.75">
      <c r="C35" s="17" t="s">
        <v>274</v>
      </c>
      <c r="D35" s="38">
        <f>SUM(D28:D34)</f>
        <v>100.00000000000001</v>
      </c>
      <c r="E35" s="24">
        <v>99.99999999999989</v>
      </c>
      <c r="F35" s="49">
        <f t="shared" si="2"/>
        <v>-1.2789769243681803E-13</v>
      </c>
    </row>
    <row r="36" ht="12.75"/>
    <row r="37" spans="3:6" ht="26.25" customHeight="1">
      <c r="C37" s="198" t="s">
        <v>778</v>
      </c>
      <c r="D37" s="199"/>
      <c r="E37" s="199"/>
      <c r="F37" s="199"/>
    </row>
    <row r="38" spans="3:6" ht="12.75" customHeight="1">
      <c r="C38" s="261" t="s">
        <v>300</v>
      </c>
      <c r="D38" s="222" t="s">
        <v>805</v>
      </c>
      <c r="E38" s="234" t="s">
        <v>804</v>
      </c>
      <c r="F38" s="223" t="s">
        <v>806</v>
      </c>
    </row>
    <row r="39" spans="3:6" ht="12.75">
      <c r="C39" s="262"/>
      <c r="D39" s="222"/>
      <c r="E39" s="234"/>
      <c r="F39" s="223"/>
    </row>
    <row r="40" spans="3:6" ht="12.75">
      <c r="C40" s="141" t="s">
        <v>252</v>
      </c>
      <c r="D40" s="120">
        <v>46.42540396675998</v>
      </c>
      <c r="E40" s="22">
        <v>41.75181530626386</v>
      </c>
      <c r="F40" s="48">
        <f aca="true" t="shared" si="3" ref="F40:F46">E40-D40</f>
        <v>-4.673588660496122</v>
      </c>
    </row>
    <row r="41" spans="3:6" ht="12.75">
      <c r="C41" s="1" t="s">
        <v>253</v>
      </c>
      <c r="D41" s="120">
        <v>32.96831516657291</v>
      </c>
      <c r="E41" s="22">
        <v>29.500939650316546</v>
      </c>
      <c r="F41" s="48">
        <f t="shared" si="3"/>
        <v>-3.467375516256361</v>
      </c>
    </row>
    <row r="42" spans="3:6" ht="12.75">
      <c r="C42" s="1" t="s">
        <v>416</v>
      </c>
      <c r="D42" s="120">
        <v>8.368393594118878</v>
      </c>
      <c r="E42" s="22">
        <v>16.3642716050929</v>
      </c>
      <c r="F42" s="48">
        <f t="shared" si="3"/>
        <v>7.995878010974021</v>
      </c>
    </row>
    <row r="43" spans="3:6" ht="12.75">
      <c r="C43" s="1" t="s">
        <v>306</v>
      </c>
      <c r="D43" s="120">
        <v>2.669609100340599</v>
      </c>
      <c r="E43" s="22">
        <v>2.409681857950192</v>
      </c>
      <c r="F43" s="48">
        <f t="shared" si="3"/>
        <v>-0.25992724239040665</v>
      </c>
    </row>
    <row r="44" spans="3:6" ht="12.75">
      <c r="C44" s="1" t="s">
        <v>760</v>
      </c>
      <c r="D44" s="120">
        <v>8.41704739623836</v>
      </c>
      <c r="E44" s="22">
        <v>8.783081519315372</v>
      </c>
      <c r="F44" s="48">
        <f t="shared" si="3"/>
        <v>0.36603412307701255</v>
      </c>
    </row>
    <row r="45" spans="3:6" ht="13.5" thickBot="1">
      <c r="C45" s="51" t="s">
        <v>761</v>
      </c>
      <c r="D45" s="125">
        <v>1.1512307759692826</v>
      </c>
      <c r="E45" s="23">
        <v>1.1902100610610375</v>
      </c>
      <c r="F45" s="50">
        <f t="shared" si="3"/>
        <v>0.03897928509175497</v>
      </c>
    </row>
    <row r="46" spans="3:6" ht="12.75">
      <c r="C46" s="17" t="s">
        <v>274</v>
      </c>
      <c r="D46" s="38">
        <f>SUM(D40:D45)</f>
        <v>100.00000000000001</v>
      </c>
      <c r="E46" s="24">
        <v>99.99999999999991</v>
      </c>
      <c r="F46" s="49">
        <f t="shared" si="3"/>
        <v>0</v>
      </c>
    </row>
    <row r="47" ht="12.75"/>
    <row r="48" spans="3:6" ht="26.25" customHeight="1">
      <c r="C48" s="198" t="s">
        <v>779</v>
      </c>
      <c r="D48" s="199"/>
      <c r="E48" s="199"/>
      <c r="F48" s="199"/>
    </row>
    <row r="49" spans="3:6" ht="12.75" customHeight="1">
      <c r="C49" s="261" t="s">
        <v>300</v>
      </c>
      <c r="D49" s="222" t="s">
        <v>805</v>
      </c>
      <c r="E49" s="234" t="s">
        <v>804</v>
      </c>
      <c r="F49" s="223" t="s">
        <v>806</v>
      </c>
    </row>
    <row r="50" spans="3:6" ht="12.75">
      <c r="C50" s="262"/>
      <c r="D50" s="222"/>
      <c r="E50" s="234"/>
      <c r="F50" s="223"/>
    </row>
    <row r="51" spans="3:6" ht="12.75">
      <c r="C51" s="1" t="s">
        <v>254</v>
      </c>
      <c r="D51" s="120">
        <v>32.58541887889216</v>
      </c>
      <c r="E51" s="22">
        <v>29.366385107797548</v>
      </c>
      <c r="F51" s="48">
        <f aca="true" t="shared" si="4" ref="F51:F56">E51-D51</f>
        <v>-3.2190337710946153</v>
      </c>
    </row>
    <row r="52" spans="3:6" ht="12.75">
      <c r="C52" s="1" t="s">
        <v>255</v>
      </c>
      <c r="D52" s="120">
        <v>63.32372654412115</v>
      </c>
      <c r="E52" s="22">
        <v>64.90648603357303</v>
      </c>
      <c r="F52" s="48">
        <f t="shared" si="4"/>
        <v>1.582759489451881</v>
      </c>
    </row>
    <row r="53" spans="3:6" ht="12.75">
      <c r="C53" s="1" t="s">
        <v>306</v>
      </c>
      <c r="D53" s="120">
        <v>1.7379884804001275</v>
      </c>
      <c r="E53" s="22">
        <v>2.7161839404559753</v>
      </c>
      <c r="F53" s="48">
        <f t="shared" si="4"/>
        <v>0.9781954600558478</v>
      </c>
    </row>
    <row r="54" spans="3:6" ht="12.75">
      <c r="C54" s="1" t="s">
        <v>760</v>
      </c>
      <c r="D54" s="120">
        <v>1.9988681814953155</v>
      </c>
      <c r="E54" s="22">
        <v>2.3082604235207973</v>
      </c>
      <c r="F54" s="48">
        <f t="shared" si="4"/>
        <v>0.30939224202548177</v>
      </c>
    </row>
    <row r="55" spans="3:6" ht="13.5" thickBot="1">
      <c r="C55" s="51" t="s">
        <v>761</v>
      </c>
      <c r="D55" s="125">
        <v>0.35399791509124334</v>
      </c>
      <c r="E55" s="23">
        <v>0.7026844946525266</v>
      </c>
      <c r="F55" s="50">
        <f t="shared" si="4"/>
        <v>0.34868657956128324</v>
      </c>
    </row>
    <row r="56" spans="3:6" ht="12.75">
      <c r="C56" s="17" t="s">
        <v>274</v>
      </c>
      <c r="D56" s="38">
        <f>SUM(D51:D55)</f>
        <v>100</v>
      </c>
      <c r="E56" s="24">
        <v>99.99999999999989</v>
      </c>
      <c r="F56" s="49">
        <f t="shared" si="4"/>
        <v>-1.1368683772161603E-13</v>
      </c>
    </row>
    <row r="57" ht="12.75"/>
    <row r="58" spans="3:6" ht="12.75">
      <c r="C58" s="198" t="s">
        <v>780</v>
      </c>
      <c r="D58" s="199"/>
      <c r="E58" s="199"/>
      <c r="F58" s="199"/>
    </row>
    <row r="59" spans="3:6" ht="12.75" customHeight="1">
      <c r="C59" s="261" t="s">
        <v>300</v>
      </c>
      <c r="D59" s="222" t="s">
        <v>805</v>
      </c>
      <c r="E59" s="234" t="s">
        <v>804</v>
      </c>
      <c r="F59" s="223" t="s">
        <v>806</v>
      </c>
    </row>
    <row r="60" spans="3:6" ht="12.75">
      <c r="C60" s="262"/>
      <c r="D60" s="222"/>
      <c r="E60" s="234"/>
      <c r="F60" s="223"/>
    </row>
    <row r="61" spans="3:6" ht="12.75">
      <c r="C61" s="1" t="s">
        <v>256</v>
      </c>
      <c r="D61" s="120">
        <v>21.7229495703063</v>
      </c>
      <c r="E61" s="22">
        <v>18.635240367840975</v>
      </c>
      <c r="F61" s="48">
        <f aca="true" t="shared" si="5" ref="F61:F68">E61-D61</f>
        <v>-3.0877092024653265</v>
      </c>
    </row>
    <row r="62" spans="3:6" ht="12.75">
      <c r="C62" s="149" t="s">
        <v>257</v>
      </c>
      <c r="D62" s="120">
        <v>14.017992072758572</v>
      </c>
      <c r="E62" s="22">
        <v>25.870663762113367</v>
      </c>
      <c r="F62" s="48">
        <f t="shared" si="5"/>
        <v>11.852671689354795</v>
      </c>
    </row>
    <row r="63" spans="3:6" ht="12.75">
      <c r="C63" s="1" t="s">
        <v>258</v>
      </c>
      <c r="D63" s="120">
        <v>17.557356398481772</v>
      </c>
      <c r="E63" s="22">
        <v>16.048367929111702</v>
      </c>
      <c r="F63" s="48">
        <f t="shared" si="5"/>
        <v>-1.5089884693700704</v>
      </c>
    </row>
    <row r="64" spans="3:6" ht="12.75">
      <c r="C64" s="141" t="s">
        <v>259</v>
      </c>
      <c r="D64" s="120">
        <v>39.86171294650746</v>
      </c>
      <c r="E64" s="22">
        <v>33.30041121390724</v>
      </c>
      <c r="F64" s="48">
        <f t="shared" si="5"/>
        <v>-6.561301732600221</v>
      </c>
    </row>
    <row r="65" spans="3:6" ht="12.75">
      <c r="C65" s="1" t="s">
        <v>306</v>
      </c>
      <c r="D65" s="120">
        <v>2.2758032401160375</v>
      </c>
      <c r="E65" s="22">
        <v>1.575625812894872</v>
      </c>
      <c r="F65" s="48">
        <f t="shared" si="5"/>
        <v>-0.7001774272211656</v>
      </c>
    </row>
    <row r="66" spans="3:6" ht="12.75">
      <c r="C66" s="1" t="s">
        <v>760</v>
      </c>
      <c r="D66" s="120">
        <v>3.9880612069120143</v>
      </c>
      <c r="E66" s="22">
        <v>3.9237372786024256</v>
      </c>
      <c r="F66" s="48">
        <f t="shared" si="5"/>
        <v>-0.06432392830958866</v>
      </c>
    </row>
    <row r="67" spans="3:6" ht="13.5" thickBot="1">
      <c r="C67" s="51" t="s">
        <v>761</v>
      </c>
      <c r="D67" s="125">
        <v>0.5761245649178428</v>
      </c>
      <c r="E67" s="23">
        <v>0.6459536355293015</v>
      </c>
      <c r="F67" s="50">
        <f t="shared" si="5"/>
        <v>0.06982907061145871</v>
      </c>
    </row>
    <row r="68" spans="3:6" ht="12.75">
      <c r="C68" s="17" t="s">
        <v>274</v>
      </c>
      <c r="D68" s="38">
        <f>SUM(D61:D67)</f>
        <v>99.99999999999999</v>
      </c>
      <c r="E68" s="24">
        <v>99.99999999999989</v>
      </c>
      <c r="F68" s="49">
        <f t="shared" si="5"/>
        <v>0</v>
      </c>
    </row>
    <row r="69" ht="12.75"/>
    <row r="70" spans="3:6" ht="26.25" customHeight="1">
      <c r="C70" s="198" t="s">
        <v>449</v>
      </c>
      <c r="D70" s="199"/>
      <c r="E70" s="199"/>
      <c r="F70" s="199"/>
    </row>
    <row r="71" spans="3:6" ht="12.75" customHeight="1">
      <c r="C71" s="261" t="s">
        <v>300</v>
      </c>
      <c r="D71" s="222" t="s">
        <v>805</v>
      </c>
      <c r="E71" s="234" t="s">
        <v>804</v>
      </c>
      <c r="F71" s="223" t="s">
        <v>806</v>
      </c>
    </row>
    <row r="72" spans="3:6" ht="12.75">
      <c r="C72" s="262"/>
      <c r="D72" s="222"/>
      <c r="E72" s="234"/>
      <c r="F72" s="223"/>
    </row>
    <row r="73" spans="3:6" ht="12.75">
      <c r="C73" s="1" t="s">
        <v>33</v>
      </c>
      <c r="D73" s="120">
        <v>10.581711848401076</v>
      </c>
      <c r="E73" s="22">
        <v>12.018151908907232</v>
      </c>
      <c r="F73" s="48">
        <f aca="true" t="shared" si="6" ref="F73:F80">E73-D73</f>
        <v>1.4364400605061558</v>
      </c>
    </row>
    <row r="74" spans="3:6" ht="25.5">
      <c r="C74" s="151" t="s">
        <v>31</v>
      </c>
      <c r="D74" s="120">
        <v>36.27902012624696</v>
      </c>
      <c r="E74" s="22">
        <v>37.19827265794055</v>
      </c>
      <c r="F74" s="48">
        <f t="shared" si="6"/>
        <v>0.9192525316935871</v>
      </c>
    </row>
    <row r="75" spans="3:6" ht="25.5">
      <c r="C75" s="151" t="s">
        <v>32</v>
      </c>
      <c r="D75" s="120">
        <v>20.617201560079994</v>
      </c>
      <c r="E75" s="22">
        <v>22.773008215720427</v>
      </c>
      <c r="F75" s="48">
        <f t="shared" si="6"/>
        <v>2.1558066556404327</v>
      </c>
    </row>
    <row r="76" spans="3:6" ht="12.75">
      <c r="C76" s="1" t="s">
        <v>649</v>
      </c>
      <c r="D76" s="120">
        <v>24.967896831252933</v>
      </c>
      <c r="E76" s="22">
        <v>20.505979475239844</v>
      </c>
      <c r="F76" s="48">
        <f t="shared" si="6"/>
        <v>-4.461917356013089</v>
      </c>
    </row>
    <row r="77" spans="3:6" ht="12.75">
      <c r="C77" s="1" t="s">
        <v>306</v>
      </c>
      <c r="D77" s="120">
        <v>1.2377320728770884</v>
      </c>
      <c r="E77" s="22">
        <v>0.9107530059867637</v>
      </c>
      <c r="F77" s="48">
        <f t="shared" si="6"/>
        <v>-0.32697906689032474</v>
      </c>
    </row>
    <row r="78" spans="3:6" ht="12.75">
      <c r="C78" s="1" t="s">
        <v>760</v>
      </c>
      <c r="D78" s="120">
        <v>5.868606519043908</v>
      </c>
      <c r="E78" s="22">
        <v>5.91020673100092</v>
      </c>
      <c r="F78" s="48">
        <f t="shared" si="6"/>
        <v>0.0416002119570118</v>
      </c>
    </row>
    <row r="79" spans="3:6" ht="13.5" thickBot="1">
      <c r="C79" s="51" t="s">
        <v>761</v>
      </c>
      <c r="D79" s="125">
        <v>0.4478310420980339</v>
      </c>
      <c r="E79" s="23">
        <v>0.6836280052041145</v>
      </c>
      <c r="F79" s="50">
        <f t="shared" si="6"/>
        <v>0.23579696310608056</v>
      </c>
    </row>
    <row r="80" spans="3:6" ht="12.75">
      <c r="C80" s="17" t="s">
        <v>274</v>
      </c>
      <c r="D80" s="38">
        <f>SUM(D73:D79)</f>
        <v>100</v>
      </c>
      <c r="E80" s="24">
        <v>99.99999999999983</v>
      </c>
      <c r="F80" s="49">
        <f t="shared" si="6"/>
        <v>-1.7053025658242404E-13</v>
      </c>
    </row>
    <row r="81" ht="12.75"/>
    <row r="82" spans="3:8" ht="26.25" customHeight="1">
      <c r="C82" s="198" t="s">
        <v>79</v>
      </c>
      <c r="D82" s="199"/>
      <c r="E82" s="199"/>
      <c r="F82" s="199"/>
      <c r="H82" s="152"/>
    </row>
    <row r="83" spans="3:6" ht="12.75" customHeight="1">
      <c r="C83" s="261" t="s">
        <v>300</v>
      </c>
      <c r="D83" s="222" t="s">
        <v>805</v>
      </c>
      <c r="E83" s="234" t="s">
        <v>804</v>
      </c>
      <c r="F83" s="223" t="s">
        <v>806</v>
      </c>
    </row>
    <row r="84" spans="3:6" ht="12.75">
      <c r="C84" s="262"/>
      <c r="D84" s="222"/>
      <c r="E84" s="234"/>
      <c r="F84" s="223"/>
    </row>
    <row r="85" spans="3:9" ht="12.75">
      <c r="C85" s="5" t="s">
        <v>17</v>
      </c>
      <c r="D85" s="120">
        <v>26.1366143794648</v>
      </c>
      <c r="E85" s="22">
        <v>36.30014445671604</v>
      </c>
      <c r="F85" s="48">
        <f>E85-D85</f>
        <v>10.163530077251242</v>
      </c>
      <c r="I85" s="36"/>
    </row>
    <row r="86" spans="3:9" ht="12.75">
      <c r="C86" s="5" t="s">
        <v>19</v>
      </c>
      <c r="D86" s="120">
        <v>73.51770452680218</v>
      </c>
      <c r="E86" s="22">
        <v>63.2576048225425</v>
      </c>
      <c r="F86" s="48">
        <f>E86-D86</f>
        <v>-10.26009970425968</v>
      </c>
      <c r="I86" s="36"/>
    </row>
    <row r="87" spans="3:9" ht="12.75">
      <c r="C87" s="5" t="s">
        <v>608</v>
      </c>
      <c r="D87" s="120">
        <v>0.07732657993670351</v>
      </c>
      <c r="E87" s="22">
        <v>0.22279901311331307</v>
      </c>
      <c r="F87" s="48">
        <f>E87-D87</f>
        <v>0.14547243317660957</v>
      </c>
      <c r="I87" s="36"/>
    </row>
    <row r="88" spans="3:9" ht="13.5" thickBot="1">
      <c r="C88" s="13" t="s">
        <v>107</v>
      </c>
      <c r="D88" s="125">
        <v>0.2683545137963198</v>
      </c>
      <c r="E88" s="23">
        <v>0.2194517076278213</v>
      </c>
      <c r="F88" s="50">
        <f>E88-D88</f>
        <v>-0.048902806168498514</v>
      </c>
      <c r="I88" s="36"/>
    </row>
    <row r="89" spans="3:6" ht="12.75">
      <c r="C89" s="17" t="s">
        <v>274</v>
      </c>
      <c r="D89" s="38">
        <f>SUM(D85:D88)</f>
        <v>100.00000000000001</v>
      </c>
      <c r="E89" s="24">
        <v>99.99999999999967</v>
      </c>
      <c r="F89" s="49">
        <f>E89-D89</f>
        <v>-3.410605131648481E-13</v>
      </c>
    </row>
    <row r="90" ht="12.75"/>
    <row r="91" spans="3:6" ht="26.25" customHeight="1">
      <c r="C91" s="198" t="s">
        <v>34</v>
      </c>
      <c r="D91" s="199"/>
      <c r="E91" s="199"/>
      <c r="F91" s="199"/>
    </row>
    <row r="92" spans="3:6" ht="12.75" customHeight="1">
      <c r="C92" s="261" t="s">
        <v>300</v>
      </c>
      <c r="D92" s="222" t="s">
        <v>805</v>
      </c>
      <c r="E92" s="234" t="s">
        <v>804</v>
      </c>
      <c r="F92" s="223" t="s">
        <v>806</v>
      </c>
    </row>
    <row r="93" spans="3:6" ht="12.75">
      <c r="C93" s="262"/>
      <c r="D93" s="222"/>
      <c r="E93" s="234"/>
      <c r="F93" s="223"/>
    </row>
    <row r="94" spans="3:9" ht="12.75">
      <c r="C94" s="5" t="s">
        <v>17</v>
      </c>
      <c r="D94" s="120">
        <v>82.64161342457932</v>
      </c>
      <c r="E94" s="22">
        <v>74.1964121289471</v>
      </c>
      <c r="F94" s="48">
        <f>E94-D94</f>
        <v>-8.445201295632216</v>
      </c>
      <c r="I94" s="36"/>
    </row>
    <row r="95" spans="3:9" ht="12.75">
      <c r="C95" s="5" t="s">
        <v>19</v>
      </c>
      <c r="D95" s="120">
        <v>17.238726024379392</v>
      </c>
      <c r="E95" s="22">
        <v>25.254126578725263</v>
      </c>
      <c r="F95" s="48">
        <f>E95-D95</f>
        <v>8.01540055434587</v>
      </c>
      <c r="I95" s="36"/>
    </row>
    <row r="96" spans="3:9" ht="12.75">
      <c r="C96" s="5" t="s">
        <v>608</v>
      </c>
      <c r="D96" s="120">
        <v>0.05988111377918412</v>
      </c>
      <c r="E96" s="22">
        <v>0.1448331700005731</v>
      </c>
      <c r="F96" s="48">
        <f>E96-D96</f>
        <v>0.08495205622138899</v>
      </c>
      <c r="I96" s="36"/>
    </row>
    <row r="97" spans="3:9" ht="13.5" thickBot="1">
      <c r="C97" s="13" t="s">
        <v>107</v>
      </c>
      <c r="D97" s="125">
        <v>0.059779437262101776</v>
      </c>
      <c r="E97" s="23">
        <v>0.4046281223270222</v>
      </c>
      <c r="F97" s="50">
        <f>E97-D97</f>
        <v>0.34484868506492045</v>
      </c>
      <c r="I97" s="36"/>
    </row>
    <row r="98" spans="3:6" ht="12.75">
      <c r="C98" s="17" t="s">
        <v>274</v>
      </c>
      <c r="D98" s="38">
        <f>SUM(D94:D97)</f>
        <v>100</v>
      </c>
      <c r="E98" s="24">
        <v>100</v>
      </c>
      <c r="F98" s="49">
        <f>E98-D98</f>
        <v>0</v>
      </c>
    </row>
    <row r="99" ht="12.75"/>
    <row r="100" spans="3:6" ht="26.25" customHeight="1">
      <c r="C100" s="198" t="s">
        <v>80</v>
      </c>
      <c r="D100" s="199"/>
      <c r="E100" s="199"/>
      <c r="F100" s="199"/>
    </row>
    <row r="101" spans="3:6" ht="12.75" customHeight="1">
      <c r="C101" s="261" t="s">
        <v>300</v>
      </c>
      <c r="D101" s="222" t="s">
        <v>805</v>
      </c>
      <c r="E101" s="234" t="s">
        <v>804</v>
      </c>
      <c r="F101" s="223" t="s">
        <v>806</v>
      </c>
    </row>
    <row r="102" spans="3:6" ht="12.75">
      <c r="C102" s="262"/>
      <c r="D102" s="222"/>
      <c r="E102" s="234"/>
      <c r="F102" s="223"/>
    </row>
    <row r="103" spans="3:9" ht="12.75">
      <c r="C103" s="5" t="s">
        <v>17</v>
      </c>
      <c r="D103" s="120">
        <v>53.727044083649204</v>
      </c>
      <c r="E103" s="22">
        <v>56.07350776653169</v>
      </c>
      <c r="F103" s="48">
        <f>E103-D103</f>
        <v>2.3464636828824865</v>
      </c>
      <c r="I103" s="36"/>
    </row>
    <row r="104" spans="3:9" ht="12.75">
      <c r="C104" s="5" t="s">
        <v>19</v>
      </c>
      <c r="D104" s="120">
        <v>46.16576821430347</v>
      </c>
      <c r="E104" s="22">
        <v>43.65377124005662</v>
      </c>
      <c r="F104" s="48">
        <f>E104-D104</f>
        <v>-2.5119969742468484</v>
      </c>
      <c r="I104" s="36"/>
    </row>
    <row r="105" spans="3:9" ht="12.75">
      <c r="C105" s="5" t="s">
        <v>608</v>
      </c>
      <c r="D105" s="120">
        <v>0.04740826478522321</v>
      </c>
      <c r="E105" s="22">
        <v>0.05148100314786746</v>
      </c>
      <c r="F105" s="48">
        <f>E105-D105</f>
        <v>0.004072738362644247</v>
      </c>
      <c r="I105" s="36"/>
    </row>
    <row r="106" spans="3:9" ht="13.5" thickBot="1">
      <c r="C106" s="13" t="s">
        <v>107</v>
      </c>
      <c r="D106" s="125">
        <v>0.059779437262101776</v>
      </c>
      <c r="E106" s="23">
        <v>0.22123999026370722</v>
      </c>
      <c r="F106" s="50">
        <f>E106-D106</f>
        <v>0.16146055300160544</v>
      </c>
      <c r="I106" s="36"/>
    </row>
    <row r="107" spans="3:6" ht="12.75">
      <c r="C107" s="17" t="s">
        <v>274</v>
      </c>
      <c r="D107" s="38">
        <f>SUM(D103:D106)</f>
        <v>100</v>
      </c>
      <c r="E107" s="24">
        <v>99.99999999999989</v>
      </c>
      <c r="F107" s="49">
        <f>E107-D107</f>
        <v>-1.1368683772161603E-13</v>
      </c>
    </row>
    <row r="108" ht="12.75"/>
    <row r="109" spans="3:6" ht="39.75" customHeight="1">
      <c r="C109" s="198" t="s">
        <v>81</v>
      </c>
      <c r="D109" s="199"/>
      <c r="E109" s="199"/>
      <c r="F109" s="199"/>
    </row>
    <row r="110" spans="3:6" ht="12.75" customHeight="1">
      <c r="C110" s="261" t="s">
        <v>300</v>
      </c>
      <c r="D110" s="222" t="s">
        <v>805</v>
      </c>
      <c r="E110" s="234" t="s">
        <v>804</v>
      </c>
      <c r="F110" s="223" t="s">
        <v>806</v>
      </c>
    </row>
    <row r="111" spans="3:6" ht="12.75">
      <c r="C111" s="262"/>
      <c r="D111" s="222"/>
      <c r="E111" s="234"/>
      <c r="F111" s="223"/>
    </row>
    <row r="112" spans="3:9" ht="12.75">
      <c r="C112" s="5" t="s">
        <v>17</v>
      </c>
      <c r="D112" s="120">
        <v>39.76516315005988</v>
      </c>
      <c r="E112" s="22">
        <v>34.32161560461794</v>
      </c>
      <c r="F112" s="48">
        <f>E112-D112</f>
        <v>-5.4435475454419375</v>
      </c>
      <c r="I112" s="36"/>
    </row>
    <row r="113" spans="3:9" ht="12.75">
      <c r="C113" s="5" t="s">
        <v>19</v>
      </c>
      <c r="D113" s="120">
        <v>60.076820421525106</v>
      </c>
      <c r="E113" s="22">
        <v>65.4366276665019</v>
      </c>
      <c r="F113" s="48">
        <f>E113-D113</f>
        <v>5.3598072449768</v>
      </c>
      <c r="I113" s="36"/>
    </row>
    <row r="114" spans="3:9" ht="12.75">
      <c r="C114" s="5" t="s">
        <v>608</v>
      </c>
      <c r="D114" s="120">
        <v>0.07022352200115399</v>
      </c>
      <c r="E114" s="22">
        <v>0.025270250456909258</v>
      </c>
      <c r="F114" s="48">
        <f>E114-D114</f>
        <v>-0.044953271544244736</v>
      </c>
      <c r="I114" s="36"/>
    </row>
    <row r="115" spans="3:9" ht="13.5" thickBot="1">
      <c r="C115" s="13" t="s">
        <v>107</v>
      </c>
      <c r="D115" s="125">
        <v>0.0877929064138675</v>
      </c>
      <c r="E115" s="23">
        <v>0.21648647842293506</v>
      </c>
      <c r="F115" s="50">
        <f>E115-D115</f>
        <v>0.12869357200906756</v>
      </c>
      <c r="I115" s="36"/>
    </row>
    <row r="116" spans="3:6" ht="12.75">
      <c r="C116" s="17" t="s">
        <v>274</v>
      </c>
      <c r="D116" s="38">
        <f>SUM(D112:D115)</f>
        <v>100.00000000000001</v>
      </c>
      <c r="E116" s="24">
        <v>99.9999999999997</v>
      </c>
      <c r="F116" s="49">
        <f>E116-D116</f>
        <v>-3.126388037344441E-13</v>
      </c>
    </row>
    <row r="117" ht="12.75">
      <c r="C117" s="3"/>
    </row>
    <row r="118" spans="3:6" ht="26.25" customHeight="1">
      <c r="C118" s="198" t="s">
        <v>82</v>
      </c>
      <c r="D118" s="199"/>
      <c r="E118" s="199"/>
      <c r="F118" s="199"/>
    </row>
    <row r="119" spans="3:6" ht="12.75" customHeight="1">
      <c r="C119" s="261" t="s">
        <v>300</v>
      </c>
      <c r="D119" s="222" t="s">
        <v>805</v>
      </c>
      <c r="E119" s="234" t="s">
        <v>804</v>
      </c>
      <c r="F119" s="223" t="s">
        <v>806</v>
      </c>
    </row>
    <row r="120" spans="3:6" ht="12.75">
      <c r="C120" s="261"/>
      <c r="D120" s="222"/>
      <c r="E120" s="234"/>
      <c r="F120" s="223"/>
    </row>
    <row r="121" spans="3:9" ht="12.75">
      <c r="C121" s="5" t="s">
        <v>17</v>
      </c>
      <c r="D121" s="120">
        <v>61.54427310909838</v>
      </c>
      <c r="E121" s="22">
        <v>55.633866271627525</v>
      </c>
      <c r="F121" s="48">
        <f>E121-D121</f>
        <v>-5.910406837470852</v>
      </c>
      <c r="I121" s="36"/>
    </row>
    <row r="122" spans="3:9" ht="12.75">
      <c r="C122" s="5" t="s">
        <v>19</v>
      </c>
      <c r="D122" s="120">
        <v>38.322913529158384</v>
      </c>
      <c r="E122" s="22">
        <v>43.878744973136634</v>
      </c>
      <c r="F122" s="48">
        <f>E122-D122</f>
        <v>5.555831443978249</v>
      </c>
      <c r="I122" s="36"/>
    </row>
    <row r="123" spans="3:9" ht="12.75">
      <c r="C123" s="5" t="s">
        <v>608</v>
      </c>
      <c r="D123" s="120">
        <v>0.07303392448113322</v>
      </c>
      <c r="E123" s="22">
        <v>0.22754353641756608</v>
      </c>
      <c r="F123" s="48">
        <f>E123-D123</f>
        <v>0.15450961193643287</v>
      </c>
      <c r="I123" s="36"/>
    </row>
    <row r="124" spans="3:9" ht="13.5" thickBot="1">
      <c r="C124" s="13" t="s">
        <v>107</v>
      </c>
      <c r="D124" s="125">
        <v>0.059779437262101776</v>
      </c>
      <c r="E124" s="23">
        <v>0.2598452188181209</v>
      </c>
      <c r="F124" s="50">
        <f>E124-D124</f>
        <v>0.20006578155601912</v>
      </c>
      <c r="I124" s="36"/>
    </row>
    <row r="125" spans="3:6" ht="12.75">
      <c r="C125" s="17" t="s">
        <v>274</v>
      </c>
      <c r="D125" s="38">
        <f>SUM(D121:D124)</f>
        <v>100</v>
      </c>
      <c r="E125" s="24">
        <v>99.99999999999984</v>
      </c>
      <c r="F125" s="49">
        <f>E125-D125</f>
        <v>-1.5631940186722204E-13</v>
      </c>
    </row>
    <row r="126" ht="12.75"/>
    <row r="127" spans="3:6" ht="39.75" customHeight="1">
      <c r="C127" s="198" t="s">
        <v>83</v>
      </c>
      <c r="D127" s="199"/>
      <c r="E127" s="199"/>
      <c r="F127" s="199"/>
    </row>
    <row r="128" spans="3:6" ht="12.75" customHeight="1">
      <c r="C128" s="261" t="s">
        <v>300</v>
      </c>
      <c r="D128" s="222" t="s">
        <v>805</v>
      </c>
      <c r="E128" s="234" t="s">
        <v>804</v>
      </c>
      <c r="F128" s="223" t="s">
        <v>806</v>
      </c>
    </row>
    <row r="129" spans="3:6" ht="12.75">
      <c r="C129" s="262"/>
      <c r="D129" s="222"/>
      <c r="E129" s="234"/>
      <c r="F129" s="223"/>
    </row>
    <row r="130" spans="3:9" ht="12.75">
      <c r="C130" s="5" t="s">
        <v>17</v>
      </c>
      <c r="D130" s="120">
        <v>17.938494000156105</v>
      </c>
      <c r="E130" s="22">
        <v>21.212291547133137</v>
      </c>
      <c r="F130" s="48">
        <f>E130-D130</f>
        <v>3.2737975469770326</v>
      </c>
      <c r="I130" s="36"/>
    </row>
    <row r="131" spans="3:9" ht="12.75">
      <c r="C131" s="5" t="s">
        <v>19</v>
      </c>
      <c r="D131" s="120">
        <v>81.91489005090673</v>
      </c>
      <c r="E131" s="22">
        <v>78.37348078058575</v>
      </c>
      <c r="F131" s="48">
        <f>E131-D131</f>
        <v>-3.541409270320983</v>
      </c>
      <c r="I131" s="36"/>
    </row>
    <row r="132" spans="3:9" ht="12.75">
      <c r="C132" s="5" t="s">
        <v>608</v>
      </c>
      <c r="D132" s="120">
        <v>0.08683651167506168</v>
      </c>
      <c r="E132" s="22">
        <v>0.15886596679414552</v>
      </c>
      <c r="F132" s="48">
        <f>E132-D132</f>
        <v>0.07202945511908385</v>
      </c>
      <c r="I132" s="129"/>
    </row>
    <row r="133" spans="3:9" ht="13.5" thickBot="1">
      <c r="C133" s="13" t="s">
        <v>107</v>
      </c>
      <c r="D133" s="125">
        <v>0.059779437262101776</v>
      </c>
      <c r="E133" s="23">
        <v>0.2553617054867367</v>
      </c>
      <c r="F133" s="50">
        <f>E133-D133</f>
        <v>0.19558226822463493</v>
      </c>
      <c r="I133" s="36"/>
    </row>
    <row r="134" spans="3:6" ht="12.75">
      <c r="C134" s="17" t="s">
        <v>274</v>
      </c>
      <c r="D134" s="38">
        <f>SUM(D130:D133)</f>
        <v>100.00000000000001</v>
      </c>
      <c r="E134" s="24">
        <v>99.99999999999979</v>
      </c>
      <c r="F134" s="49">
        <f>E134-D134</f>
        <v>-2.2737367544323206E-13</v>
      </c>
    </row>
    <row r="135" ht="12.75"/>
    <row r="136" spans="3:6" ht="26.25" customHeight="1">
      <c r="C136" s="198" t="s">
        <v>84</v>
      </c>
      <c r="D136" s="199"/>
      <c r="E136" s="199"/>
      <c r="F136" s="199"/>
    </row>
    <row r="137" spans="3:6" ht="12.75" customHeight="1">
      <c r="C137" s="261" t="s">
        <v>300</v>
      </c>
      <c r="D137" s="222" t="s">
        <v>805</v>
      </c>
      <c r="E137" s="234" t="s">
        <v>804</v>
      </c>
      <c r="F137" s="223" t="s">
        <v>806</v>
      </c>
    </row>
    <row r="138" spans="3:6" ht="12.75">
      <c r="C138" s="262"/>
      <c r="D138" s="222"/>
      <c r="E138" s="234"/>
      <c r="F138" s="223"/>
    </row>
    <row r="139" spans="3:9" ht="12.75">
      <c r="C139" s="5" t="s">
        <v>17</v>
      </c>
      <c r="D139" s="120">
        <v>21.10614963246878</v>
      </c>
      <c r="E139" s="22">
        <v>21.20064020137222</v>
      </c>
      <c r="F139" s="48">
        <f>E139-D139</f>
        <v>0.09449056890343854</v>
      </c>
      <c r="I139" s="36"/>
    </row>
    <row r="140" spans="3:9" ht="12.75">
      <c r="C140" s="5" t="s">
        <v>19</v>
      </c>
      <c r="D140" s="120">
        <v>78.7528790539877</v>
      </c>
      <c r="E140" s="22">
        <v>78.34972068518717</v>
      </c>
      <c r="F140" s="48">
        <f>E140-D140</f>
        <v>-0.4031583688005327</v>
      </c>
      <c r="I140" s="36"/>
    </row>
    <row r="141" spans="3:9" ht="12.75">
      <c r="C141" s="5" t="s">
        <v>608</v>
      </c>
      <c r="D141" s="120">
        <v>0.08119187628141207</v>
      </c>
      <c r="E141" s="22">
        <v>0.17630042001286977</v>
      </c>
      <c r="F141" s="48">
        <f>E141-D141</f>
        <v>0.0951085437314577</v>
      </c>
      <c r="I141" s="36"/>
    </row>
    <row r="142" spans="3:9" ht="13.5" thickBot="1">
      <c r="C142" s="13" t="s">
        <v>107</v>
      </c>
      <c r="D142" s="125">
        <v>0.059779437262101776</v>
      </c>
      <c r="E142" s="23">
        <v>0.27333869342758693</v>
      </c>
      <c r="F142" s="50">
        <f>E142-D142</f>
        <v>0.21355925616548516</v>
      </c>
      <c r="I142" s="36"/>
    </row>
    <row r="143" spans="3:6" ht="12.75">
      <c r="C143" s="17" t="s">
        <v>274</v>
      </c>
      <c r="D143" s="38">
        <f>SUM(D139:D142)</f>
        <v>100</v>
      </c>
      <c r="E143" s="24">
        <v>99.99999999999984</v>
      </c>
      <c r="F143" s="49">
        <f>E143-D143</f>
        <v>-1.5631940186722204E-13</v>
      </c>
    </row>
    <row r="144" ht="12.75"/>
    <row r="145" spans="3:6" ht="26.25" customHeight="1">
      <c r="C145" s="198" t="s">
        <v>85</v>
      </c>
      <c r="D145" s="199"/>
      <c r="E145" s="199"/>
      <c r="F145" s="199"/>
    </row>
    <row r="146" spans="3:6" ht="12.75" customHeight="1">
      <c r="C146" s="261" t="s">
        <v>300</v>
      </c>
      <c r="D146" s="222" t="s">
        <v>805</v>
      </c>
      <c r="E146" s="234" t="s">
        <v>804</v>
      </c>
      <c r="F146" s="223" t="s">
        <v>806</v>
      </c>
    </row>
    <row r="147" spans="3:6" ht="12.75">
      <c r="C147" s="262"/>
      <c r="D147" s="222"/>
      <c r="E147" s="234"/>
      <c r="F147" s="223"/>
    </row>
    <row r="148" spans="3:9" ht="12.75">
      <c r="C148" s="5" t="s">
        <v>17</v>
      </c>
      <c r="D148" s="120">
        <v>5.285394783146311</v>
      </c>
      <c r="E148" s="22">
        <v>8.6772297360338</v>
      </c>
      <c r="F148" s="48">
        <f>E148-D148</f>
        <v>3.391834952887489</v>
      </c>
      <c r="I148" s="36"/>
    </row>
    <row r="149" spans="3:9" ht="12.75">
      <c r="C149" s="5" t="s">
        <v>19</v>
      </c>
      <c r="D149" s="120">
        <v>94.5189605336403</v>
      </c>
      <c r="E149" s="22">
        <v>90.83070626639862</v>
      </c>
      <c r="F149" s="48">
        <f>E149-D149</f>
        <v>-3.6882542672416747</v>
      </c>
      <c r="I149" s="36"/>
    </row>
    <row r="150" spans="3:9" ht="12.75">
      <c r="C150" s="5" t="s">
        <v>608</v>
      </c>
      <c r="D150" s="120">
        <v>0.1273323619942648</v>
      </c>
      <c r="E150" s="22">
        <v>0.20889741647827786</v>
      </c>
      <c r="F150" s="48">
        <f>E150-D150</f>
        <v>0.08156505448401308</v>
      </c>
      <c r="I150" s="36"/>
    </row>
    <row r="151" spans="3:9" ht="13.5" thickBot="1">
      <c r="C151" s="13" t="s">
        <v>107</v>
      </c>
      <c r="D151" s="125">
        <v>0.06831232121912177</v>
      </c>
      <c r="E151" s="23">
        <v>0.2831665810890807</v>
      </c>
      <c r="F151" s="50">
        <f>E151-D151</f>
        <v>0.21485425986995893</v>
      </c>
      <c r="I151" s="36"/>
    </row>
    <row r="152" spans="3:6" ht="12.75">
      <c r="C152" s="17" t="s">
        <v>274</v>
      </c>
      <c r="D152" s="38">
        <f>SUM(D148:D151)</f>
        <v>100</v>
      </c>
      <c r="E152" s="24">
        <v>99.99999999999976</v>
      </c>
      <c r="F152" s="49">
        <f>E152-D152</f>
        <v>-2.4158453015843406E-13</v>
      </c>
    </row>
    <row r="153" ht="12.75">
      <c r="D153" s="157"/>
    </row>
    <row r="154" spans="3:6" ht="27" customHeight="1">
      <c r="C154" s="198" t="s">
        <v>86</v>
      </c>
      <c r="D154" s="199"/>
      <c r="E154" s="199"/>
      <c r="F154" s="199"/>
    </row>
    <row r="155" spans="3:6" ht="12.75" customHeight="1">
      <c r="C155" s="261" t="s">
        <v>300</v>
      </c>
      <c r="D155" s="222" t="s">
        <v>805</v>
      </c>
      <c r="E155" s="234" t="s">
        <v>804</v>
      </c>
      <c r="F155" s="223" t="s">
        <v>806</v>
      </c>
    </row>
    <row r="156" spans="3:6" ht="12.75">
      <c r="C156" s="262"/>
      <c r="D156" s="222"/>
      <c r="E156" s="234"/>
      <c r="F156" s="223"/>
    </row>
    <row r="157" spans="3:9" ht="12.75">
      <c r="C157" s="5" t="s">
        <v>17</v>
      </c>
      <c r="D157" s="120">
        <v>27.36283794156463</v>
      </c>
      <c r="E157" s="22">
        <v>27.089344979962473</v>
      </c>
      <c r="F157" s="48">
        <f>E157-D157</f>
        <v>-0.27349296160215886</v>
      </c>
      <c r="I157" s="36"/>
    </row>
    <row r="158" spans="3:9" ht="12.75">
      <c r="C158" s="5" t="s">
        <v>19</v>
      </c>
      <c r="D158" s="120">
        <v>72.48199574988982</v>
      </c>
      <c r="E158" s="22">
        <v>72.42919290981114</v>
      </c>
      <c r="F158" s="48">
        <f>E158-D158</f>
        <v>-0.052802840078683744</v>
      </c>
      <c r="I158" s="36"/>
    </row>
    <row r="159" spans="3:9" ht="12.75">
      <c r="C159" s="5" t="s">
        <v>608</v>
      </c>
      <c r="D159" s="120">
        <v>0.0868539873264352</v>
      </c>
      <c r="E159" s="22">
        <v>0.16576639287160128</v>
      </c>
      <c r="F159" s="48">
        <f>E159-D159</f>
        <v>0.07891240554516607</v>
      </c>
      <c r="I159" s="36"/>
    </row>
    <row r="160" spans="3:9" ht="13.5" thickBot="1">
      <c r="C160" s="13" t="s">
        <v>107</v>
      </c>
      <c r="D160" s="125">
        <v>0.06831232121912177</v>
      </c>
      <c r="E160" s="23">
        <v>0.31569571735452984</v>
      </c>
      <c r="F160" s="50">
        <f>E160-D160</f>
        <v>0.24738339613540805</v>
      </c>
      <c r="I160" s="36"/>
    </row>
    <row r="161" spans="3:9" ht="12.75">
      <c r="C161" s="17" t="s">
        <v>274</v>
      </c>
      <c r="D161" s="38">
        <f>SUM(D157:D160)</f>
        <v>100.00000000000001</v>
      </c>
      <c r="E161" s="24">
        <v>99.99999999999974</v>
      </c>
      <c r="F161" s="49">
        <f>E161-D161</f>
        <v>-2.7000623958883807E-13</v>
      </c>
      <c r="I161" s="36"/>
    </row>
    <row r="162" ht="12.75"/>
    <row r="163" spans="3:6" ht="26.25" customHeight="1">
      <c r="C163" s="198" t="s">
        <v>87</v>
      </c>
      <c r="D163" s="199"/>
      <c r="E163" s="199"/>
      <c r="F163" s="199"/>
    </row>
    <row r="164" spans="3:6" ht="12.75" customHeight="1">
      <c r="C164" s="261" t="s">
        <v>300</v>
      </c>
      <c r="D164" s="222" t="s">
        <v>805</v>
      </c>
      <c r="E164" s="234" t="s">
        <v>804</v>
      </c>
      <c r="F164" s="223" t="s">
        <v>806</v>
      </c>
    </row>
    <row r="165" spans="3:6" ht="12.75">
      <c r="C165" s="262"/>
      <c r="D165" s="222"/>
      <c r="E165" s="234"/>
      <c r="F165" s="223"/>
    </row>
    <row r="166" spans="3:9" ht="12.75">
      <c r="C166" s="5" t="s">
        <v>17</v>
      </c>
      <c r="D166" s="120">
        <v>20.646498695259925</v>
      </c>
      <c r="E166" s="22">
        <v>21.62110465820586</v>
      </c>
      <c r="F166" s="48">
        <f>E166-D166</f>
        <v>0.9746059629459332</v>
      </c>
      <c r="I166" s="36"/>
    </row>
    <row r="167" spans="3:9" ht="12.75">
      <c r="C167" s="5" t="s">
        <v>19</v>
      </c>
      <c r="D167" s="120">
        <v>79.17602335547726</v>
      </c>
      <c r="E167" s="22">
        <v>77.93820666318152</v>
      </c>
      <c r="F167" s="48">
        <f>E167-D167</f>
        <v>-1.2378166922957377</v>
      </c>
      <c r="I167" s="36"/>
    </row>
    <row r="168" spans="3:9" ht="12.75">
      <c r="C168" s="5" t="s">
        <v>608</v>
      </c>
      <c r="D168" s="120">
        <v>0.08016557893711214</v>
      </c>
      <c r="E168" s="22">
        <v>0.10261214128910645</v>
      </c>
      <c r="F168" s="48">
        <f>E168-D168</f>
        <v>0.022446562351994312</v>
      </c>
      <c r="I168" s="36"/>
    </row>
    <row r="169" spans="3:9" ht="13.5" thickBot="1">
      <c r="C169" s="13" t="s">
        <v>107</v>
      </c>
      <c r="D169" s="125">
        <v>0.09731237032570214</v>
      </c>
      <c r="E169" s="23">
        <v>0.33807653732336745</v>
      </c>
      <c r="F169" s="50">
        <f>E169-D169</f>
        <v>0.2407641669976653</v>
      </c>
      <c r="I169" s="36"/>
    </row>
    <row r="170" spans="3:6" ht="12.75">
      <c r="C170" s="17" t="s">
        <v>274</v>
      </c>
      <c r="D170" s="38">
        <f>SUM(D166:D169)</f>
        <v>99.99999999999999</v>
      </c>
      <c r="E170" s="24">
        <v>99.99999999999984</v>
      </c>
      <c r="F170" s="49">
        <f>E170-D170</f>
        <v>-1.4210854715202004E-13</v>
      </c>
    </row>
    <row r="171" ht="12.75"/>
    <row r="172" spans="3:6" ht="39.75" customHeight="1">
      <c r="C172" s="198" t="s">
        <v>88</v>
      </c>
      <c r="D172" s="199"/>
      <c r="E172" s="199"/>
      <c r="F172" s="199"/>
    </row>
    <row r="173" spans="3:6" ht="12.75" customHeight="1">
      <c r="C173" s="261" t="s">
        <v>300</v>
      </c>
      <c r="D173" s="222" t="s">
        <v>805</v>
      </c>
      <c r="E173" s="234" t="s">
        <v>804</v>
      </c>
      <c r="F173" s="223" t="s">
        <v>806</v>
      </c>
    </row>
    <row r="174" spans="3:6" ht="12.75">
      <c r="C174" s="262"/>
      <c r="D174" s="222"/>
      <c r="E174" s="234"/>
      <c r="F174" s="223"/>
    </row>
    <row r="175" spans="3:9" ht="12.75">
      <c r="C175" s="5" t="s">
        <v>17</v>
      </c>
      <c r="D175" s="120">
        <v>21.229951912885593</v>
      </c>
      <c r="E175" s="22">
        <v>22.029979734843728</v>
      </c>
      <c r="F175" s="48">
        <f>E175-D175</f>
        <v>0.8000278219581354</v>
      </c>
      <c r="I175" s="36"/>
    </row>
    <row r="176" spans="3:9" ht="12.75">
      <c r="C176" s="5" t="s">
        <v>19</v>
      </c>
      <c r="D176" s="120">
        <v>78.58658711029953</v>
      </c>
      <c r="E176" s="22">
        <v>77.32616349150335</v>
      </c>
      <c r="F176" s="48">
        <f>E176-D176</f>
        <v>-1.2604236187961817</v>
      </c>
      <c r="I176" s="36"/>
    </row>
    <row r="177" spans="3:9" ht="12.75">
      <c r="C177" s="5" t="s">
        <v>608</v>
      </c>
      <c r="D177" s="120">
        <v>0.1041501160994899</v>
      </c>
      <c r="E177" s="22">
        <v>0.13785910508899468</v>
      </c>
      <c r="F177" s="48">
        <f>E177-D177</f>
        <v>0.03370898898950478</v>
      </c>
      <c r="I177" s="36"/>
    </row>
    <row r="178" spans="3:9" ht="13.5" thickBot="1">
      <c r="C178" s="13" t="s">
        <v>107</v>
      </c>
      <c r="D178" s="125">
        <v>0.07931086071538866</v>
      </c>
      <c r="E178" s="23">
        <v>0.5059976685637718</v>
      </c>
      <c r="F178" s="50">
        <f>E178-D178</f>
        <v>0.42668680784838314</v>
      </c>
      <c r="I178" s="36"/>
    </row>
    <row r="179" spans="3:6" ht="12.75">
      <c r="C179" s="17" t="s">
        <v>274</v>
      </c>
      <c r="D179" s="38">
        <f>SUM(D175:D178)</f>
        <v>100.00000000000001</v>
      </c>
      <c r="E179" s="24">
        <v>99.99999999999984</v>
      </c>
      <c r="F179" s="49">
        <f>E179-D179</f>
        <v>-1.7053025658242404E-13</v>
      </c>
    </row>
    <row r="180" spans="3:5" ht="12.75">
      <c r="C180" s="2"/>
      <c r="E180" s="25"/>
    </row>
    <row r="181" spans="3:6" ht="26.25" customHeight="1">
      <c r="C181" s="198" t="s">
        <v>450</v>
      </c>
      <c r="D181" s="199"/>
      <c r="E181" s="199"/>
      <c r="F181" s="199"/>
    </row>
    <row r="182" spans="3:6" ht="12.75" customHeight="1">
      <c r="C182" s="261" t="s">
        <v>300</v>
      </c>
      <c r="D182" s="235" t="s">
        <v>805</v>
      </c>
      <c r="E182" s="230" t="s">
        <v>804</v>
      </c>
      <c r="F182" s="223" t="s">
        <v>806</v>
      </c>
    </row>
    <row r="183" spans="3:6" ht="12.75">
      <c r="C183" s="262"/>
      <c r="D183" s="213"/>
      <c r="E183" s="270"/>
      <c r="F183" s="223"/>
    </row>
    <row r="184" spans="3:9" ht="12.75">
      <c r="C184" s="1" t="s">
        <v>650</v>
      </c>
      <c r="D184" s="120">
        <v>14.755951838521588</v>
      </c>
      <c r="E184" s="22">
        <v>13.161845678304916</v>
      </c>
      <c r="F184" s="48">
        <f aca="true" t="shared" si="7" ref="F184:F192">E184-D184</f>
        <v>-1.594106160216672</v>
      </c>
      <c r="I184" s="36"/>
    </row>
    <row r="185" spans="3:9" ht="12.75">
      <c r="C185" s="1" t="s">
        <v>651</v>
      </c>
      <c r="D185" s="120">
        <v>32.902133230228095</v>
      </c>
      <c r="E185" s="22">
        <v>31.75276707771352</v>
      </c>
      <c r="F185" s="48">
        <f t="shared" si="7"/>
        <v>-1.149366152514574</v>
      </c>
      <c r="I185" s="36"/>
    </row>
    <row r="186" spans="3:9" ht="12.75">
      <c r="C186" s="1" t="s">
        <v>652</v>
      </c>
      <c r="D186" s="120">
        <v>14.319231869972283</v>
      </c>
      <c r="E186" s="22">
        <v>20.474901868318266</v>
      </c>
      <c r="F186" s="48">
        <f t="shared" si="7"/>
        <v>6.155669998345983</v>
      </c>
      <c r="I186" s="36"/>
    </row>
    <row r="187" spans="3:9" ht="12.75">
      <c r="C187" s="1" t="s">
        <v>653</v>
      </c>
      <c r="D187" s="120">
        <v>11.41605983464092</v>
      </c>
      <c r="E187" s="22">
        <v>13.148152485457377</v>
      </c>
      <c r="F187" s="48">
        <f t="shared" si="7"/>
        <v>1.7320926508164565</v>
      </c>
      <c r="I187" s="36"/>
    </row>
    <row r="188" spans="3:9" ht="12.75">
      <c r="C188" s="1" t="s">
        <v>654</v>
      </c>
      <c r="D188" s="120">
        <v>6.681650801692778</v>
      </c>
      <c r="E188" s="22">
        <v>4.479789819991026</v>
      </c>
      <c r="F188" s="48">
        <f t="shared" si="7"/>
        <v>-2.201860981701752</v>
      </c>
      <c r="I188" s="36"/>
    </row>
    <row r="189" spans="3:9" ht="12.75">
      <c r="C189" s="1" t="s">
        <v>306</v>
      </c>
      <c r="D189" s="120">
        <v>7.580676796792894</v>
      </c>
      <c r="E189" s="22">
        <v>3.518180910352542</v>
      </c>
      <c r="F189" s="48">
        <f t="shared" si="7"/>
        <v>-4.062495886440352</v>
      </c>
      <c r="I189" s="36"/>
    </row>
    <row r="190" spans="3:9" ht="12.75">
      <c r="C190" s="1" t="s">
        <v>760</v>
      </c>
      <c r="D190" s="120">
        <v>9.912873436482073</v>
      </c>
      <c r="E190" s="22">
        <v>4.523067553905235</v>
      </c>
      <c r="F190" s="48">
        <f t="shared" si="7"/>
        <v>-5.389805882576838</v>
      </c>
      <c r="I190" s="36"/>
    </row>
    <row r="191" spans="3:9" ht="13.5" thickBot="1">
      <c r="C191" s="51" t="s">
        <v>761</v>
      </c>
      <c r="D191" s="125">
        <v>2.4314222277156183</v>
      </c>
      <c r="E191" s="23">
        <v>8.941294605957111</v>
      </c>
      <c r="F191" s="50">
        <f t="shared" si="7"/>
        <v>6.509872378241493</v>
      </c>
      <c r="I191" s="36"/>
    </row>
    <row r="192" spans="3:9" ht="12.75">
      <c r="C192" s="17" t="s">
        <v>274</v>
      </c>
      <c r="D192" s="38">
        <f>SUM(D184:D191)</f>
        <v>100.00000003604626</v>
      </c>
      <c r="E192" s="24">
        <v>100</v>
      </c>
      <c r="F192" s="49">
        <f t="shared" si="7"/>
        <v>-3.604625931075134E-08</v>
      </c>
      <c r="I192" s="36"/>
    </row>
    <row r="193" ht="12.75"/>
    <row r="194" spans="3:6" ht="26.25" customHeight="1">
      <c r="C194" s="198" t="s">
        <v>451</v>
      </c>
      <c r="D194" s="199"/>
      <c r="E194" s="199"/>
      <c r="F194" s="199"/>
    </row>
    <row r="195" spans="3:6" ht="12.75" customHeight="1">
      <c r="C195" s="261" t="s">
        <v>300</v>
      </c>
      <c r="D195" s="222" t="s">
        <v>805</v>
      </c>
      <c r="E195" s="234" t="s">
        <v>804</v>
      </c>
      <c r="F195" s="223" t="s">
        <v>806</v>
      </c>
    </row>
    <row r="196" spans="3:6" ht="12.75">
      <c r="C196" s="262"/>
      <c r="D196" s="222"/>
      <c r="E196" s="234"/>
      <c r="F196" s="223"/>
    </row>
    <row r="197" spans="3:6" ht="12.75">
      <c r="C197" s="1" t="s">
        <v>655</v>
      </c>
      <c r="D197" s="120">
        <v>20.497636330773474</v>
      </c>
      <c r="E197" s="22">
        <v>15.911078560175453</v>
      </c>
      <c r="F197" s="48">
        <f aca="true" t="shared" si="8" ref="F197:F203">E197-D197</f>
        <v>-4.586557770598022</v>
      </c>
    </row>
    <row r="198" spans="3:6" ht="12.75">
      <c r="C198" s="1" t="s">
        <v>656</v>
      </c>
      <c r="D198" s="120">
        <v>37.95278241045822</v>
      </c>
      <c r="E198" s="22">
        <v>49.43334293793829</v>
      </c>
      <c r="F198" s="48">
        <f t="shared" si="8"/>
        <v>11.480560527480073</v>
      </c>
    </row>
    <row r="199" spans="3:6" ht="12.75">
      <c r="C199" s="1" t="s">
        <v>562</v>
      </c>
      <c r="D199" s="120">
        <v>39.02151063629307</v>
      </c>
      <c r="E199" s="22">
        <v>31.87656843798385</v>
      </c>
      <c r="F199" s="48">
        <f t="shared" si="8"/>
        <v>-7.144942198309224</v>
      </c>
    </row>
    <row r="200" spans="3:6" ht="12.75">
      <c r="C200" s="1" t="s">
        <v>306</v>
      </c>
      <c r="D200" s="120">
        <v>1.955460252179051</v>
      </c>
      <c r="E200" s="22">
        <v>0.9709919187609405</v>
      </c>
      <c r="F200" s="48">
        <f t="shared" si="8"/>
        <v>-0.9844683334181105</v>
      </c>
    </row>
    <row r="201" spans="3:6" ht="12.75">
      <c r="C201" s="1" t="s">
        <v>760</v>
      </c>
      <c r="D201" s="120">
        <v>0.5640774863391642</v>
      </c>
      <c r="E201" s="22">
        <v>0.9512045127162786</v>
      </c>
      <c r="F201" s="48">
        <f t="shared" si="8"/>
        <v>0.3871270263771144</v>
      </c>
    </row>
    <row r="202" spans="3:6" ht="13.5" thickBot="1">
      <c r="C202" s="51" t="s">
        <v>761</v>
      </c>
      <c r="D202" s="125">
        <v>0.008532883957020001</v>
      </c>
      <c r="E202" s="23">
        <v>0.8568136324251001</v>
      </c>
      <c r="F202" s="50">
        <f t="shared" si="8"/>
        <v>0.8482807484680801</v>
      </c>
    </row>
    <row r="203" spans="3:6" ht="12.75">
      <c r="C203" s="17" t="s">
        <v>274</v>
      </c>
      <c r="D203" s="38">
        <f>SUM(D197:D202)</f>
        <v>99.99999999999999</v>
      </c>
      <c r="E203" s="24">
        <v>99.99999999999991</v>
      </c>
      <c r="F203" s="49">
        <f t="shared" si="8"/>
        <v>0</v>
      </c>
    </row>
    <row r="204" ht="12.75">
      <c r="C204" s="3"/>
    </row>
    <row r="205" spans="3:6" ht="26.25" customHeight="1">
      <c r="C205" s="198" t="s">
        <v>89</v>
      </c>
      <c r="D205" s="199"/>
      <c r="E205" s="199"/>
      <c r="F205" s="199"/>
    </row>
    <row r="206" spans="3:9" ht="12.75" customHeight="1">
      <c r="C206" s="261" t="s">
        <v>300</v>
      </c>
      <c r="D206" s="222" t="s">
        <v>805</v>
      </c>
      <c r="E206" s="234" t="s">
        <v>804</v>
      </c>
      <c r="F206" s="223" t="s">
        <v>806</v>
      </c>
      <c r="I206" s="127"/>
    </row>
    <row r="207" spans="3:6" ht="12.75">
      <c r="C207" s="262"/>
      <c r="D207" s="222"/>
      <c r="E207" s="234"/>
      <c r="F207" s="223"/>
    </row>
    <row r="208" spans="3:6" ht="12.75">
      <c r="C208" s="1" t="s">
        <v>417</v>
      </c>
      <c r="D208" s="120">
        <v>55.663691002776865</v>
      </c>
      <c r="E208" s="22">
        <v>47.42581010561792</v>
      </c>
      <c r="F208" s="48">
        <f aca="true" t="shared" si="9" ref="F208:F213">E208-D208</f>
        <v>-8.237880897158945</v>
      </c>
    </row>
    <row r="209" spans="3:6" ht="12.75">
      <c r="C209" s="1" t="s">
        <v>315</v>
      </c>
      <c r="D209" s="120">
        <v>39.265014773836235</v>
      </c>
      <c r="E209" s="22">
        <v>41.36194172886617</v>
      </c>
      <c r="F209" s="48">
        <f t="shared" si="9"/>
        <v>2.096926955029936</v>
      </c>
    </row>
    <row r="210" spans="3:6" ht="12.75">
      <c r="C210" s="1" t="s">
        <v>306</v>
      </c>
      <c r="D210" s="120">
        <v>0.7446104972011871</v>
      </c>
      <c r="E210" s="22">
        <v>1.8240650738888013</v>
      </c>
      <c r="F210" s="48">
        <f t="shared" si="9"/>
        <v>1.0794545766876142</v>
      </c>
    </row>
    <row r="211" spans="3:6" ht="12.75">
      <c r="C211" s="1" t="s">
        <v>760</v>
      </c>
      <c r="D211" s="120">
        <v>3.653585183100581</v>
      </c>
      <c r="E211" s="22">
        <v>6.909183921371702</v>
      </c>
      <c r="F211" s="48">
        <f t="shared" si="9"/>
        <v>3.255598738271121</v>
      </c>
    </row>
    <row r="212" spans="3:6" ht="13.5" thickBot="1">
      <c r="C212" s="51" t="s">
        <v>761</v>
      </c>
      <c r="D212" s="125">
        <v>0.6730985430851302</v>
      </c>
      <c r="E212" s="23">
        <v>2.47899917025527</v>
      </c>
      <c r="F212" s="50">
        <f t="shared" si="9"/>
        <v>1.8059006271701397</v>
      </c>
    </row>
    <row r="213" spans="3:6" ht="12.75">
      <c r="C213" s="17" t="s">
        <v>274</v>
      </c>
      <c r="D213" s="38">
        <f>SUM(D208:D212)</f>
        <v>100</v>
      </c>
      <c r="E213" s="24">
        <v>99.99999999999987</v>
      </c>
      <c r="F213" s="49">
        <f t="shared" si="9"/>
        <v>-1.2789769243681803E-13</v>
      </c>
    </row>
    <row r="214" ht="12.75"/>
    <row r="215" spans="3:8" ht="12.75">
      <c r="C215" s="198" t="s">
        <v>90</v>
      </c>
      <c r="D215" s="199"/>
      <c r="E215" s="199"/>
      <c r="F215" s="199"/>
      <c r="G215" s="199"/>
      <c r="H215" s="199"/>
    </row>
    <row r="216" spans="3:8" ht="12.75" customHeight="1">
      <c r="C216" s="205" t="s">
        <v>300</v>
      </c>
      <c r="D216" s="222" t="s">
        <v>805</v>
      </c>
      <c r="E216" s="234" t="s">
        <v>804</v>
      </c>
      <c r="F216" s="205" t="s">
        <v>300</v>
      </c>
      <c r="G216" s="205"/>
      <c r="H216" s="205"/>
    </row>
    <row r="217" spans="3:8" ht="12.75">
      <c r="C217" s="205"/>
      <c r="D217" s="222"/>
      <c r="E217" s="234"/>
      <c r="F217" s="205"/>
      <c r="G217" s="205"/>
      <c r="H217" s="205"/>
    </row>
    <row r="218" spans="3:8" ht="12.75">
      <c r="C218" s="5" t="s">
        <v>571</v>
      </c>
      <c r="D218" s="130">
        <v>24.573244755490247</v>
      </c>
      <c r="E218" s="22">
        <v>24.06696809435221</v>
      </c>
      <c r="F218" s="186" t="s">
        <v>657</v>
      </c>
      <c r="G218" s="186"/>
      <c r="H218" s="186"/>
    </row>
    <row r="219" spans="3:8" ht="12.75">
      <c r="C219" s="5" t="s">
        <v>565</v>
      </c>
      <c r="D219" s="130">
        <v>21.440539675440682</v>
      </c>
      <c r="E219" s="22">
        <v>16.855276434328992</v>
      </c>
      <c r="F219" s="186" t="s">
        <v>658</v>
      </c>
      <c r="G219" s="186"/>
      <c r="H219" s="186"/>
    </row>
    <row r="220" spans="3:8" ht="12.75">
      <c r="C220" s="5" t="s">
        <v>564</v>
      </c>
      <c r="D220" s="130">
        <v>8.255937127674164</v>
      </c>
      <c r="E220" s="22">
        <v>6.77081588811597</v>
      </c>
      <c r="F220" s="186" t="s">
        <v>659</v>
      </c>
      <c r="G220" s="186"/>
      <c r="H220" s="186"/>
    </row>
    <row r="221" spans="3:8" ht="12.75">
      <c r="C221" s="5" t="s">
        <v>567</v>
      </c>
      <c r="D221" s="130">
        <v>8.194759564470548</v>
      </c>
      <c r="E221" s="22">
        <v>5.734597531152713</v>
      </c>
      <c r="F221" s="186" t="s">
        <v>660</v>
      </c>
      <c r="G221" s="186"/>
      <c r="H221" s="186"/>
    </row>
    <row r="222" spans="3:8" ht="12.75">
      <c r="C222" s="5" t="s">
        <v>563</v>
      </c>
      <c r="D222" s="130">
        <v>6.356438720902306</v>
      </c>
      <c r="E222" s="22">
        <v>5.700802254606644</v>
      </c>
      <c r="F222" s="186" t="s">
        <v>661</v>
      </c>
      <c r="G222" s="186"/>
      <c r="H222" s="186"/>
    </row>
    <row r="223" spans="3:8" ht="12.75">
      <c r="C223" s="153" t="s">
        <v>566</v>
      </c>
      <c r="D223" s="130">
        <v>6.15363517023474</v>
      </c>
      <c r="E223" s="22">
        <v>5.469143616920448</v>
      </c>
      <c r="F223" s="186" t="s">
        <v>794</v>
      </c>
      <c r="G223" s="186"/>
      <c r="H223" s="186"/>
    </row>
    <row r="224" spans="3:8" ht="12.75">
      <c r="C224" s="5" t="s">
        <v>573</v>
      </c>
      <c r="D224" s="130">
        <v>4.913053511031298</v>
      </c>
      <c r="E224" s="22">
        <v>5.186897510934595</v>
      </c>
      <c r="F224" s="186" t="s">
        <v>662</v>
      </c>
      <c r="G224" s="186"/>
      <c r="H224" s="186"/>
    </row>
    <row r="225" spans="3:8" ht="12.75">
      <c r="C225" s="5" t="s">
        <v>577</v>
      </c>
      <c r="D225" s="130">
        <v>2.06803281811655</v>
      </c>
      <c r="E225" s="22">
        <v>3.680131945950406</v>
      </c>
      <c r="F225" s="186" t="s">
        <v>663</v>
      </c>
      <c r="G225" s="186"/>
      <c r="H225" s="186"/>
    </row>
    <row r="226" spans="3:8" ht="12.75">
      <c r="C226" s="5" t="s">
        <v>575</v>
      </c>
      <c r="D226" s="130">
        <v>1.956991331109326</v>
      </c>
      <c r="E226" s="22">
        <v>2.9363753073112235</v>
      </c>
      <c r="F226" s="186" t="s">
        <v>664</v>
      </c>
      <c r="G226" s="186"/>
      <c r="H226" s="186"/>
    </row>
    <row r="227" spans="3:8" ht="12.75">
      <c r="C227" s="5" t="s">
        <v>493</v>
      </c>
      <c r="D227" s="130">
        <v>1.9387622153555826</v>
      </c>
      <c r="E227" s="22">
        <v>2.2667993382059812</v>
      </c>
      <c r="F227" s="186" t="s">
        <v>665</v>
      </c>
      <c r="G227" s="186"/>
      <c r="H227" s="186"/>
    </row>
    <row r="228" spans="3:8" ht="12.75">
      <c r="C228" s="5" t="s">
        <v>574</v>
      </c>
      <c r="D228" s="130">
        <v>1.7759816629993903</v>
      </c>
      <c r="E228" s="22">
        <v>2.0336145295176964</v>
      </c>
      <c r="F228" s="186" t="s">
        <v>666</v>
      </c>
      <c r="G228" s="186"/>
      <c r="H228" s="186"/>
    </row>
    <row r="229" spans="3:8" ht="12.75">
      <c r="C229" s="5" t="s">
        <v>569</v>
      </c>
      <c r="D229" s="130">
        <v>1.7568449444885323</v>
      </c>
      <c r="E229" s="22">
        <v>2.0039716857316767</v>
      </c>
      <c r="F229" s="186" t="s">
        <v>667</v>
      </c>
      <c r="G229" s="186"/>
      <c r="H229" s="186"/>
    </row>
    <row r="230" spans="3:8" ht="12.75">
      <c r="C230" s="153" t="s">
        <v>495</v>
      </c>
      <c r="D230" s="130">
        <v>1.5638081127984689</v>
      </c>
      <c r="E230" s="22">
        <v>1.9324030675773956</v>
      </c>
      <c r="F230" s="186" t="s">
        <v>668</v>
      </c>
      <c r="G230" s="186"/>
      <c r="H230" s="186"/>
    </row>
    <row r="231" spans="3:8" ht="12.75">
      <c r="C231" s="5" t="s">
        <v>494</v>
      </c>
      <c r="D231" s="130">
        <v>1.5003158771545397</v>
      </c>
      <c r="E231" s="22">
        <v>1.7986014635822167</v>
      </c>
      <c r="F231" s="186" t="s">
        <v>669</v>
      </c>
      <c r="G231" s="186"/>
      <c r="H231" s="186"/>
    </row>
    <row r="232" spans="3:8" ht="12.75">
      <c r="C232" s="5" t="s">
        <v>572</v>
      </c>
      <c r="D232" s="130">
        <v>1.4903179763426777</v>
      </c>
      <c r="E232" s="22">
        <v>1.4315122618802205</v>
      </c>
      <c r="F232" s="186" t="s">
        <v>286</v>
      </c>
      <c r="G232" s="186"/>
      <c r="H232" s="186"/>
    </row>
    <row r="233" spans="3:8" ht="12.75">
      <c r="C233" s="5" t="s">
        <v>578</v>
      </c>
      <c r="D233" s="130">
        <v>1.282211513968449</v>
      </c>
      <c r="E233" s="22">
        <v>1.2414719989778533</v>
      </c>
      <c r="F233" s="186" t="s">
        <v>670</v>
      </c>
      <c r="G233" s="186"/>
      <c r="H233" s="186"/>
    </row>
    <row r="234" spans="3:8" ht="12.75">
      <c r="C234" s="5" t="s">
        <v>568</v>
      </c>
      <c r="D234" s="130">
        <v>1.1963317436490284</v>
      </c>
      <c r="E234" s="22">
        <v>1.1119190655280518</v>
      </c>
      <c r="F234" s="186" t="s">
        <v>671</v>
      </c>
      <c r="G234" s="186"/>
      <c r="H234" s="186"/>
    </row>
    <row r="235" spans="3:8" ht="12.75">
      <c r="C235" s="5" t="s">
        <v>579</v>
      </c>
      <c r="D235" s="130">
        <v>1.1231041840915217</v>
      </c>
      <c r="E235" s="22">
        <v>1.0847860818431678</v>
      </c>
      <c r="F235" s="186" t="s">
        <v>672</v>
      </c>
      <c r="G235" s="186"/>
      <c r="H235" s="186"/>
    </row>
    <row r="236" spans="3:8" ht="12.75">
      <c r="C236" s="5" t="s">
        <v>570</v>
      </c>
      <c r="D236" s="130">
        <v>1.0532159176969837</v>
      </c>
      <c r="E236" s="22">
        <v>0.9536438388656466</v>
      </c>
      <c r="F236" s="186" t="s">
        <v>673</v>
      </c>
      <c r="G236" s="186"/>
      <c r="H236" s="186"/>
    </row>
    <row r="237" spans="3:8" ht="12.75">
      <c r="C237" s="5" t="s">
        <v>177</v>
      </c>
      <c r="D237" s="130">
        <v>0.7831955351652543</v>
      </c>
      <c r="E237" s="22">
        <v>0.721915404590804</v>
      </c>
      <c r="F237" s="186" t="s">
        <v>674</v>
      </c>
      <c r="G237" s="186"/>
      <c r="H237" s="186"/>
    </row>
    <row r="238" spans="3:8" ht="12.75">
      <c r="C238" s="5" t="s">
        <v>760</v>
      </c>
      <c r="D238" s="120">
        <v>0.02819847559840062</v>
      </c>
      <c r="E238" s="22">
        <v>0.20820702810030847</v>
      </c>
      <c r="F238" s="186" t="s">
        <v>760</v>
      </c>
      <c r="G238" s="186"/>
      <c r="H238" s="186"/>
    </row>
    <row r="239" spans="3:8" ht="12.75">
      <c r="C239" s="5" t="s">
        <v>761</v>
      </c>
      <c r="D239" s="120">
        <v>0.02056947506454183</v>
      </c>
      <c r="E239" s="22">
        <v>0.2917746644191315</v>
      </c>
      <c r="F239" s="186" t="s">
        <v>761</v>
      </c>
      <c r="G239" s="186"/>
      <c r="H239" s="186"/>
    </row>
    <row r="240" spans="3:8" ht="13.5" thickBot="1">
      <c r="C240" s="19" t="s">
        <v>273</v>
      </c>
      <c r="D240" s="125">
        <v>0.5745096911567669</v>
      </c>
      <c r="E240" s="23">
        <v>6.518370987506657</v>
      </c>
      <c r="F240" s="190" t="s">
        <v>273</v>
      </c>
      <c r="G240" s="190"/>
      <c r="H240" s="190"/>
    </row>
    <row r="241" spans="3:8" ht="12.75">
      <c r="C241" s="10" t="s">
        <v>274</v>
      </c>
      <c r="D241" s="38">
        <f>SUM(D218:D240)</f>
        <v>99.99999999999997</v>
      </c>
      <c r="E241" s="24">
        <f>SUM(E218:E240)</f>
        <v>100</v>
      </c>
      <c r="F241" s="191" t="s">
        <v>274</v>
      </c>
      <c r="G241" s="191"/>
      <c r="H241" s="191"/>
    </row>
    <row r="242" ht="12.75"/>
    <row r="243" spans="3:6" ht="26.25" customHeight="1">
      <c r="C243" s="198" t="s">
        <v>452</v>
      </c>
      <c r="D243" s="199"/>
      <c r="E243" s="199"/>
      <c r="F243" s="199"/>
    </row>
    <row r="244" spans="3:6" ht="12.75" customHeight="1">
      <c r="C244" s="261" t="s">
        <v>300</v>
      </c>
      <c r="D244" s="222" t="s">
        <v>805</v>
      </c>
      <c r="E244" s="234" t="s">
        <v>804</v>
      </c>
      <c r="F244" s="223" t="s">
        <v>806</v>
      </c>
    </row>
    <row r="245" spans="3:6" ht="12.75">
      <c r="C245" s="262"/>
      <c r="D245" s="222"/>
      <c r="E245" s="234"/>
      <c r="F245" s="223"/>
    </row>
    <row r="246" spans="3:9" ht="12.75">
      <c r="C246" s="1" t="s">
        <v>675</v>
      </c>
      <c r="D246" s="120">
        <v>3.7307084100031203</v>
      </c>
      <c r="E246" s="22">
        <v>4.413606697229283</v>
      </c>
      <c r="F246" s="48">
        <f aca="true" t="shared" si="10" ref="F246:F254">E246-D246</f>
        <v>0.6828982872261626</v>
      </c>
      <c r="I246" s="36"/>
    </row>
    <row r="247" spans="3:9" ht="12.75">
      <c r="C247" s="1" t="s">
        <v>676</v>
      </c>
      <c r="D247" s="120">
        <v>27.405700948297156</v>
      </c>
      <c r="E247" s="22">
        <v>25.912002748909828</v>
      </c>
      <c r="F247" s="48">
        <f t="shared" si="10"/>
        <v>-1.4936981993873282</v>
      </c>
      <c r="I247" s="36"/>
    </row>
    <row r="248" spans="3:9" ht="12.75">
      <c r="C248" s="1" t="s">
        <v>677</v>
      </c>
      <c r="D248" s="120">
        <v>8.861844029779718</v>
      </c>
      <c r="E248" s="22">
        <v>17.71632320622883</v>
      </c>
      <c r="F248" s="48">
        <f t="shared" si="10"/>
        <v>8.85447917644911</v>
      </c>
      <c r="I248" s="36"/>
    </row>
    <row r="249" spans="3:9" ht="12.75">
      <c r="C249" s="1" t="s">
        <v>678</v>
      </c>
      <c r="D249" s="120">
        <v>47.1043981591403</v>
      </c>
      <c r="E249" s="22">
        <v>34.52171857457988</v>
      </c>
      <c r="F249" s="48">
        <f t="shared" si="10"/>
        <v>-12.582679584560424</v>
      </c>
      <c r="I249" s="36"/>
    </row>
    <row r="250" spans="3:9" ht="12.75">
      <c r="C250" s="1" t="s">
        <v>679</v>
      </c>
      <c r="D250" s="120">
        <v>9.636765249940499</v>
      </c>
      <c r="E250" s="22">
        <v>10.112740247274315</v>
      </c>
      <c r="F250" s="48">
        <f t="shared" si="10"/>
        <v>0.4759749973338163</v>
      </c>
      <c r="I250" s="36"/>
    </row>
    <row r="251" spans="3:9" ht="12.75">
      <c r="C251" s="1" t="s">
        <v>306</v>
      </c>
      <c r="D251" s="120">
        <v>0.7376408896943081</v>
      </c>
      <c r="E251" s="22">
        <v>0.7083350644547588</v>
      </c>
      <c r="F251" s="48">
        <f t="shared" si="10"/>
        <v>-0.029305825239549277</v>
      </c>
      <c r="I251" s="36"/>
    </row>
    <row r="252" spans="3:9" ht="12.75">
      <c r="C252" s="1" t="s">
        <v>760</v>
      </c>
      <c r="D252" s="120">
        <v>2.4335765981074093</v>
      </c>
      <c r="E252" s="22">
        <v>5.045495692043003</v>
      </c>
      <c r="F252" s="48">
        <f t="shared" si="10"/>
        <v>2.611919093935594</v>
      </c>
      <c r="I252" s="36"/>
    </row>
    <row r="253" spans="3:9" ht="13.5" thickBot="1">
      <c r="C253" s="51" t="s">
        <v>761</v>
      </c>
      <c r="D253" s="125">
        <v>0.08936571503748503</v>
      </c>
      <c r="E253" s="23">
        <v>1.569777769279953</v>
      </c>
      <c r="F253" s="50">
        <f t="shared" si="10"/>
        <v>1.4804120542424681</v>
      </c>
      <c r="I253" s="36"/>
    </row>
    <row r="254" spans="3:6" ht="12.75">
      <c r="C254" s="17" t="s">
        <v>274</v>
      </c>
      <c r="D254" s="38">
        <f>SUM(D246:D253)</f>
        <v>99.99999999999999</v>
      </c>
      <c r="E254" s="24">
        <v>99.99999999999984</v>
      </c>
      <c r="F254" s="49">
        <f t="shared" si="10"/>
        <v>-1.4210854715202004E-13</v>
      </c>
    </row>
    <row r="255" ht="12.75"/>
    <row r="256" spans="3:6" ht="26.25" customHeight="1">
      <c r="C256" s="198" t="s">
        <v>596</v>
      </c>
      <c r="D256" s="199"/>
      <c r="E256" s="199"/>
      <c r="F256" s="199"/>
    </row>
    <row r="257" spans="3:6" ht="12.75" customHeight="1">
      <c r="C257" s="261" t="s">
        <v>300</v>
      </c>
      <c r="D257" s="222" t="s">
        <v>805</v>
      </c>
      <c r="E257" s="234" t="s">
        <v>804</v>
      </c>
      <c r="F257" s="223" t="s">
        <v>806</v>
      </c>
    </row>
    <row r="258" spans="3:6" ht="12.75">
      <c r="C258" s="262"/>
      <c r="D258" s="222"/>
      <c r="E258" s="234"/>
      <c r="F258" s="223"/>
    </row>
    <row r="259" spans="3:6" ht="12.75">
      <c r="C259" s="4" t="s">
        <v>417</v>
      </c>
      <c r="D259" s="120">
        <v>11.88539702956186</v>
      </c>
      <c r="E259" s="30">
        <v>9.512158187163669</v>
      </c>
      <c r="F259" s="48">
        <f>E259-D259</f>
        <v>-2.373238842398191</v>
      </c>
    </row>
    <row r="260" spans="3:6" ht="12.75">
      <c r="C260" s="4" t="s">
        <v>315</v>
      </c>
      <c r="D260" s="120">
        <v>87.6105654674361</v>
      </c>
      <c r="E260" s="30">
        <v>89.67766388141575</v>
      </c>
      <c r="F260" s="48">
        <f>E260-D260</f>
        <v>2.06709841397965</v>
      </c>
    </row>
    <row r="261" spans="3:6" ht="12.75">
      <c r="C261" s="4" t="s">
        <v>760</v>
      </c>
      <c r="D261" s="120">
        <v>0.18733421663748417</v>
      </c>
      <c r="E261" s="30">
        <v>0.48012124177896065</v>
      </c>
      <c r="F261" s="48">
        <f>E261-D261</f>
        <v>0.2927870251414765</v>
      </c>
    </row>
    <row r="262" spans="3:6" ht="13.5" thickBot="1">
      <c r="C262" s="62" t="s">
        <v>761</v>
      </c>
      <c r="D262" s="125">
        <v>0.3167032863645547</v>
      </c>
      <c r="E262" s="63">
        <v>0.33005668964146456</v>
      </c>
      <c r="F262" s="50">
        <f>E262-D262</f>
        <v>0.01335340327690987</v>
      </c>
    </row>
    <row r="263" spans="3:6" ht="12.75">
      <c r="C263" s="17" t="s">
        <v>274</v>
      </c>
      <c r="D263" s="38">
        <f>SUM(D259:D262)</f>
        <v>100</v>
      </c>
      <c r="E263" s="28">
        <v>99.99999999999984</v>
      </c>
      <c r="F263" s="49">
        <f>E263-D263</f>
        <v>-1.5631940186722204E-13</v>
      </c>
    </row>
    <row r="264" ht="12.75">
      <c r="I264" s="127"/>
    </row>
    <row r="265" spans="3:6" ht="26.25" customHeight="1">
      <c r="C265" s="198" t="s">
        <v>597</v>
      </c>
      <c r="D265" s="199"/>
      <c r="E265" s="199"/>
      <c r="F265" s="199"/>
    </row>
    <row r="266" spans="3:7" ht="12.75" customHeight="1">
      <c r="C266" s="261" t="s">
        <v>300</v>
      </c>
      <c r="D266" s="222" t="s">
        <v>805</v>
      </c>
      <c r="E266" s="234" t="s">
        <v>804</v>
      </c>
      <c r="F266" s="223" t="s">
        <v>806</v>
      </c>
      <c r="G266" s="272"/>
    </row>
    <row r="267" spans="3:7" ht="12.75">
      <c r="C267" s="262"/>
      <c r="D267" s="222"/>
      <c r="E267" s="234"/>
      <c r="F267" s="223"/>
      <c r="G267" s="272"/>
    </row>
    <row r="268" spans="3:6" ht="12.75">
      <c r="C268" s="4" t="s">
        <v>417</v>
      </c>
      <c r="D268" s="120">
        <v>9.923302384643186</v>
      </c>
      <c r="E268" s="22">
        <v>9.34575735873623</v>
      </c>
      <c r="F268" s="48">
        <f>E268-D268</f>
        <v>-0.5775450259069554</v>
      </c>
    </row>
    <row r="269" spans="3:6" ht="12.75">
      <c r="C269" s="4" t="s">
        <v>315</v>
      </c>
      <c r="D269" s="120">
        <v>89.89377520634336</v>
      </c>
      <c r="E269" s="22">
        <v>89.78758822333266</v>
      </c>
      <c r="F269" s="48">
        <f>E269-D269</f>
        <v>-0.1061869830107014</v>
      </c>
    </row>
    <row r="270" spans="3:6" ht="12.75">
      <c r="C270" s="4" t="s">
        <v>760</v>
      </c>
      <c r="D270" s="120">
        <v>0.15489305290589817</v>
      </c>
      <c r="E270" s="22">
        <v>0.23435011080483745</v>
      </c>
      <c r="F270" s="48">
        <f>E270-D270</f>
        <v>0.07945705789893928</v>
      </c>
    </row>
    <row r="271" spans="3:6" ht="13.5" thickBot="1">
      <c r="C271" s="62" t="s">
        <v>761</v>
      </c>
      <c r="D271" s="125">
        <v>0.028029356107559838</v>
      </c>
      <c r="E271" s="23">
        <v>0.632304307126025</v>
      </c>
      <c r="F271" s="50">
        <f>E271-D271</f>
        <v>0.6042749510184652</v>
      </c>
    </row>
    <row r="272" spans="3:6" ht="12.75">
      <c r="C272" s="17" t="s">
        <v>274</v>
      </c>
      <c r="D272" s="38">
        <f>SUM(D268:D271)</f>
        <v>100.00000000000001</v>
      </c>
      <c r="E272" s="24">
        <v>99.99999999999974</v>
      </c>
      <c r="F272" s="49">
        <f>E272-D272</f>
        <v>-2.7000623958883807E-13</v>
      </c>
    </row>
    <row r="273" ht="12.75"/>
    <row r="274" spans="3:6" ht="39.75" customHeight="1">
      <c r="C274" s="198" t="s">
        <v>598</v>
      </c>
      <c r="D274" s="199"/>
      <c r="E274" s="199"/>
      <c r="F274" s="199"/>
    </row>
    <row r="275" spans="3:6" ht="12.75" customHeight="1">
      <c r="C275" s="261" t="s">
        <v>300</v>
      </c>
      <c r="D275" s="222" t="s">
        <v>805</v>
      </c>
      <c r="E275" s="234" t="s">
        <v>804</v>
      </c>
      <c r="F275" s="223" t="s">
        <v>806</v>
      </c>
    </row>
    <row r="276" spans="3:6" ht="12.75">
      <c r="C276" s="262"/>
      <c r="D276" s="222"/>
      <c r="E276" s="234"/>
      <c r="F276" s="223"/>
    </row>
    <row r="277" spans="3:6" ht="12.75">
      <c r="C277" s="4" t="s">
        <v>417</v>
      </c>
      <c r="D277" s="120">
        <v>4.539116155586741</v>
      </c>
      <c r="E277" s="22">
        <v>4.328952327708052</v>
      </c>
      <c r="F277" s="48">
        <f>E277-D277</f>
        <v>-0.2101638278786888</v>
      </c>
    </row>
    <row r="278" spans="3:6" ht="12.75">
      <c r="C278" s="4" t="s">
        <v>315</v>
      </c>
      <c r="D278" s="120">
        <v>94.78787585697616</v>
      </c>
      <c r="E278" s="22">
        <v>95.02167910970891</v>
      </c>
      <c r="F278" s="48">
        <f>E278-D278</f>
        <v>0.2338032527327556</v>
      </c>
    </row>
    <row r="279" spans="3:6" ht="12.75">
      <c r="C279" s="4" t="s">
        <v>760</v>
      </c>
      <c r="D279" s="120">
        <v>0.17798315445706717</v>
      </c>
      <c r="E279" s="22">
        <v>0.29243710412203455</v>
      </c>
      <c r="F279" s="48">
        <f>E279-D279</f>
        <v>0.11445394966496739</v>
      </c>
    </row>
    <row r="280" spans="3:6" ht="13.5" thickBot="1">
      <c r="C280" s="62" t="s">
        <v>761</v>
      </c>
      <c r="D280" s="125">
        <v>0.4950248329800366</v>
      </c>
      <c r="E280" s="23">
        <v>0.35693145846087626</v>
      </c>
      <c r="F280" s="50">
        <f>E280-D280</f>
        <v>-0.13809337451916032</v>
      </c>
    </row>
    <row r="281" spans="3:6" ht="12.75">
      <c r="C281" s="17" t="s">
        <v>274</v>
      </c>
      <c r="D281" s="38">
        <f>SUM(D277:D280)</f>
        <v>100</v>
      </c>
      <c r="E281" s="24">
        <v>99.99999999999987</v>
      </c>
      <c r="F281" s="49">
        <f>E281-D281</f>
        <v>-1.2789769243681803E-13</v>
      </c>
    </row>
    <row r="282" ht="12.75"/>
    <row r="283" spans="3:6" ht="26.25" customHeight="1">
      <c r="C283" s="198" t="s">
        <v>599</v>
      </c>
      <c r="D283" s="199"/>
      <c r="E283" s="199"/>
      <c r="F283" s="199"/>
    </row>
    <row r="284" spans="3:6" ht="12.75" customHeight="1">
      <c r="C284" s="261" t="s">
        <v>300</v>
      </c>
      <c r="D284" s="222" t="s">
        <v>805</v>
      </c>
      <c r="E284" s="234" t="s">
        <v>804</v>
      </c>
      <c r="F284" s="223" t="s">
        <v>806</v>
      </c>
    </row>
    <row r="285" spans="3:6" ht="12.75">
      <c r="C285" s="262"/>
      <c r="D285" s="222"/>
      <c r="E285" s="234"/>
      <c r="F285" s="223"/>
    </row>
    <row r="286" spans="3:6" ht="12.75">
      <c r="C286" s="4" t="s">
        <v>417</v>
      </c>
      <c r="D286" s="120">
        <v>7.5734563983530885</v>
      </c>
      <c r="E286" s="22">
        <v>10.816712193990877</v>
      </c>
      <c r="F286" s="48">
        <f>E286-D286</f>
        <v>3.243255795637789</v>
      </c>
    </row>
    <row r="287" spans="3:6" ht="12.75">
      <c r="C287" s="4" t="s">
        <v>315</v>
      </c>
      <c r="D287" s="120">
        <v>91.98148006724821</v>
      </c>
      <c r="E287" s="22">
        <v>88.70321122568883</v>
      </c>
      <c r="F287" s="48">
        <f>E287-D287</f>
        <v>-3.278268841559381</v>
      </c>
    </row>
    <row r="288" spans="3:6" ht="12.75">
      <c r="C288" s="4" t="s">
        <v>760</v>
      </c>
      <c r="D288" s="120">
        <v>0.17636903974838494</v>
      </c>
      <c r="E288" s="22">
        <v>0.17318273464966266</v>
      </c>
      <c r="F288" s="48">
        <f>E288-D288</f>
        <v>-0.0031863050987222807</v>
      </c>
    </row>
    <row r="289" spans="3:6" ht="13.5" thickBot="1">
      <c r="C289" s="62" t="s">
        <v>761</v>
      </c>
      <c r="D289" s="125">
        <v>0.26869449465031386</v>
      </c>
      <c r="E289" s="23">
        <v>0.30689384567043215</v>
      </c>
      <c r="F289" s="50">
        <f>E289-D289</f>
        <v>0.03819935102011829</v>
      </c>
    </row>
    <row r="290" spans="3:6" ht="12.75">
      <c r="C290" s="17" t="s">
        <v>274</v>
      </c>
      <c r="D290" s="38">
        <f>SUM(D286:D289)</f>
        <v>100</v>
      </c>
      <c r="E290" s="24">
        <v>99.9999999999998</v>
      </c>
      <c r="F290" s="49">
        <f>E290-D290</f>
        <v>-1.9895196601282805E-13</v>
      </c>
    </row>
    <row r="291" ht="12.75"/>
    <row r="292" spans="3:6" ht="26.25" customHeight="1">
      <c r="C292" s="198" t="s">
        <v>600</v>
      </c>
      <c r="D292" s="199"/>
      <c r="E292" s="199"/>
      <c r="F292" s="199"/>
    </row>
    <row r="293" spans="3:6" ht="12.75" customHeight="1">
      <c r="C293" s="261" t="s">
        <v>300</v>
      </c>
      <c r="D293" s="222" t="s">
        <v>805</v>
      </c>
      <c r="E293" s="234" t="s">
        <v>804</v>
      </c>
      <c r="F293" s="223" t="s">
        <v>806</v>
      </c>
    </row>
    <row r="294" spans="3:6" ht="12.75">
      <c r="C294" s="262"/>
      <c r="D294" s="222"/>
      <c r="E294" s="234"/>
      <c r="F294" s="223"/>
    </row>
    <row r="295" spans="3:6" ht="12.75">
      <c r="C295" s="4" t="s">
        <v>417</v>
      </c>
      <c r="D295" s="120">
        <v>6.071911892341218</v>
      </c>
      <c r="E295" s="22">
        <v>7.019935396088951</v>
      </c>
      <c r="F295" s="48">
        <f>E295-D295</f>
        <v>0.9480235037477334</v>
      </c>
    </row>
    <row r="296" spans="3:6" ht="12.75">
      <c r="C296" s="4" t="s">
        <v>315</v>
      </c>
      <c r="D296" s="120">
        <v>93.6668525387538</v>
      </c>
      <c r="E296" s="22">
        <v>92.30217152838338</v>
      </c>
      <c r="F296" s="48">
        <f>E296-D296</f>
        <v>-1.3646810103704183</v>
      </c>
    </row>
    <row r="297" spans="3:6" ht="12.75">
      <c r="C297" s="4" t="s">
        <v>760</v>
      </c>
      <c r="D297" s="120">
        <v>0.2011161507888803</v>
      </c>
      <c r="E297" s="22">
        <v>0.3296899438514858</v>
      </c>
      <c r="F297" s="48">
        <f>E297-D297</f>
        <v>0.12857379306260552</v>
      </c>
    </row>
    <row r="298" spans="3:6" ht="13.5" thickBot="1">
      <c r="C298" s="62" t="s">
        <v>761</v>
      </c>
      <c r="D298" s="125">
        <v>0.06011941811609587</v>
      </c>
      <c r="E298" s="23">
        <v>0.34820313167602557</v>
      </c>
      <c r="F298" s="50">
        <f>E298-D298</f>
        <v>0.2880837135599297</v>
      </c>
    </row>
    <row r="299" spans="3:6" ht="12.75">
      <c r="C299" s="17" t="s">
        <v>274</v>
      </c>
      <c r="D299" s="38">
        <f>SUM(D295:D298)</f>
        <v>100</v>
      </c>
      <c r="E299" s="24">
        <v>99.99999999999983</v>
      </c>
      <c r="F299" s="49">
        <f>E299-D299</f>
        <v>-1.7053025658242404E-13</v>
      </c>
    </row>
    <row r="300" ht="12.75"/>
    <row r="301" spans="3:9" ht="25.5" customHeight="1">
      <c r="C301" s="198" t="s">
        <v>601</v>
      </c>
      <c r="D301" s="199"/>
      <c r="E301" s="199"/>
      <c r="F301" s="199"/>
      <c r="I301" s="127"/>
    </row>
    <row r="302" spans="3:6" ht="12.75" customHeight="1">
      <c r="C302" s="261" t="s">
        <v>300</v>
      </c>
      <c r="D302" s="222" t="s">
        <v>805</v>
      </c>
      <c r="E302" s="234" t="s">
        <v>804</v>
      </c>
      <c r="F302" s="223" t="s">
        <v>806</v>
      </c>
    </row>
    <row r="303" spans="3:6" ht="12.75">
      <c r="C303" s="262"/>
      <c r="D303" s="222"/>
      <c r="E303" s="234"/>
      <c r="F303" s="223"/>
    </row>
    <row r="304" spans="3:6" ht="12.75">
      <c r="C304" s="4" t="s">
        <v>417</v>
      </c>
      <c r="D304" s="120">
        <v>6.0716831201777826</v>
      </c>
      <c r="E304" s="22">
        <v>8.586223282763106</v>
      </c>
      <c r="F304" s="48">
        <f>E304-D304</f>
        <v>2.514540162585323</v>
      </c>
    </row>
    <row r="305" spans="3:6" ht="12.75">
      <c r="C305" s="4" t="s">
        <v>315</v>
      </c>
      <c r="D305" s="120">
        <v>93.45756572660001</v>
      </c>
      <c r="E305" s="22">
        <v>90.80347512046737</v>
      </c>
      <c r="F305" s="48">
        <f>E305-D305</f>
        <v>-2.654090606132641</v>
      </c>
    </row>
    <row r="306" spans="3:6" ht="12.75">
      <c r="C306" s="4" t="s">
        <v>760</v>
      </c>
      <c r="D306" s="120">
        <v>0.2012670768689244</v>
      </c>
      <c r="E306" s="22">
        <v>0.27687149942329364</v>
      </c>
      <c r="F306" s="48">
        <f>E306-D306</f>
        <v>0.07560442255436925</v>
      </c>
    </row>
    <row r="307" spans="3:6" ht="13.5" thickBot="1">
      <c r="C307" s="62" t="s">
        <v>761</v>
      </c>
      <c r="D307" s="125">
        <v>0.2694840763532815</v>
      </c>
      <c r="E307" s="23">
        <v>0.333430097346</v>
      </c>
      <c r="F307" s="50">
        <f>E307-D307</f>
        <v>0.06394602099271851</v>
      </c>
    </row>
    <row r="308" spans="3:6" ht="12.75">
      <c r="C308" s="17" t="s">
        <v>274</v>
      </c>
      <c r="D308" s="38">
        <f>SUM(D304:D307)</f>
        <v>100</v>
      </c>
      <c r="E308" s="24">
        <v>99.99999999999976</v>
      </c>
      <c r="F308" s="49">
        <f>E308-D308</f>
        <v>-2.4158453015843406E-13</v>
      </c>
    </row>
    <row r="309" ht="12.75"/>
    <row r="310" spans="3:6" ht="26.25" customHeight="1">
      <c r="C310" s="198" t="s">
        <v>602</v>
      </c>
      <c r="D310" s="199"/>
      <c r="E310" s="199"/>
      <c r="F310" s="199"/>
    </row>
    <row r="311" spans="3:6" ht="12.75" customHeight="1">
      <c r="C311" s="261" t="s">
        <v>300</v>
      </c>
      <c r="D311" s="222" t="s">
        <v>805</v>
      </c>
      <c r="E311" s="234" t="s">
        <v>804</v>
      </c>
      <c r="F311" s="223" t="s">
        <v>806</v>
      </c>
    </row>
    <row r="312" spans="3:6" ht="12.75">
      <c r="C312" s="262"/>
      <c r="D312" s="222"/>
      <c r="E312" s="234"/>
      <c r="F312" s="223"/>
    </row>
    <row r="313" spans="3:6" ht="12.75">
      <c r="C313" s="4" t="s">
        <v>417</v>
      </c>
      <c r="D313" s="120">
        <v>23.426139262734996</v>
      </c>
      <c r="E313" s="22">
        <v>21.97819111045113</v>
      </c>
      <c r="F313" s="48">
        <f>E313-D313</f>
        <v>-1.447948152283864</v>
      </c>
    </row>
    <row r="314" spans="3:6" ht="12.75">
      <c r="C314" s="4" t="s">
        <v>315</v>
      </c>
      <c r="D314" s="120">
        <v>76.14809826546058</v>
      </c>
      <c r="E314" s="22">
        <v>77.26610793910396</v>
      </c>
      <c r="F314" s="48">
        <f>E314-D314</f>
        <v>1.1180096736433853</v>
      </c>
    </row>
    <row r="315" spans="3:6" ht="12.75">
      <c r="C315" s="4" t="s">
        <v>760</v>
      </c>
      <c r="D315" s="120">
        <v>0.17417981723995568</v>
      </c>
      <c r="E315" s="22">
        <v>0.305365192811391</v>
      </c>
      <c r="F315" s="48">
        <f>E315-D315</f>
        <v>0.13118537557143534</v>
      </c>
    </row>
    <row r="316" spans="3:6" ht="13.5" thickBot="1">
      <c r="C316" s="62" t="s">
        <v>761</v>
      </c>
      <c r="D316" s="125">
        <v>0.25158265456447093</v>
      </c>
      <c r="E316" s="23">
        <v>0.4503357576333614</v>
      </c>
      <c r="F316" s="50">
        <f>E316-D316</f>
        <v>0.1987531030688905</v>
      </c>
    </row>
    <row r="317" spans="3:6" ht="12.75">
      <c r="C317" s="17" t="s">
        <v>274</v>
      </c>
      <c r="D317" s="38">
        <f>SUM(D313:D316)</f>
        <v>100</v>
      </c>
      <c r="E317" s="24">
        <v>99.99999999999984</v>
      </c>
      <c r="F317" s="49">
        <f>E317-D317</f>
        <v>-1.5631940186722204E-13</v>
      </c>
    </row>
    <row r="318" ht="12.75"/>
    <row r="319" spans="3:6" ht="26.25" customHeight="1">
      <c r="C319" s="198" t="s">
        <v>603</v>
      </c>
      <c r="D319" s="199"/>
      <c r="E319" s="199"/>
      <c r="F319" s="199"/>
    </row>
    <row r="320" spans="3:6" ht="12.75" customHeight="1">
      <c r="C320" s="261" t="s">
        <v>300</v>
      </c>
      <c r="D320" s="222" t="s">
        <v>805</v>
      </c>
      <c r="E320" s="234" t="s">
        <v>804</v>
      </c>
      <c r="F320" s="223" t="s">
        <v>806</v>
      </c>
    </row>
    <row r="321" spans="3:6" ht="12.75">
      <c r="C321" s="262"/>
      <c r="D321" s="222"/>
      <c r="E321" s="234"/>
      <c r="F321" s="223"/>
    </row>
    <row r="322" spans="3:6" ht="12.75">
      <c r="C322" s="4" t="s">
        <v>417</v>
      </c>
      <c r="D322" s="120">
        <v>14.008796702744936</v>
      </c>
      <c r="E322" s="22">
        <v>13.258164529697547</v>
      </c>
      <c r="F322" s="48">
        <f>E322-D322</f>
        <v>-0.7506321730473893</v>
      </c>
    </row>
    <row r="323" spans="3:6" ht="12.75">
      <c r="C323" s="4" t="s">
        <v>315</v>
      </c>
      <c r="D323" s="120">
        <v>85.75664987060631</v>
      </c>
      <c r="E323" s="22">
        <v>85.97367048485128</v>
      </c>
      <c r="F323" s="48">
        <f>E323-D323</f>
        <v>0.21702061424497288</v>
      </c>
    </row>
    <row r="324" spans="3:6" ht="12.75">
      <c r="C324" s="4" t="s">
        <v>760</v>
      </c>
      <c r="D324" s="120">
        <v>0.1915458486185045</v>
      </c>
      <c r="E324" s="22">
        <v>0.3017366027568129</v>
      </c>
      <c r="F324" s="48">
        <f>E324-D324</f>
        <v>0.11019075413830842</v>
      </c>
    </row>
    <row r="325" spans="3:6" ht="13.5" thickBot="1">
      <c r="C325" s="62" t="s">
        <v>761</v>
      </c>
      <c r="D325" s="125">
        <v>0.04300757803025292</v>
      </c>
      <c r="E325" s="23">
        <v>0.4664283826941591</v>
      </c>
      <c r="F325" s="50">
        <f>E325-D325</f>
        <v>0.4234208046639062</v>
      </c>
    </row>
    <row r="326" spans="3:6" ht="12.75">
      <c r="C326" s="17" t="s">
        <v>274</v>
      </c>
      <c r="D326" s="38">
        <f>SUM(D322:D325)</f>
        <v>100</v>
      </c>
      <c r="E326" s="24">
        <v>99.99999999999983</v>
      </c>
      <c r="F326" s="49">
        <f>E326-D326</f>
        <v>-1.7053025658242404E-13</v>
      </c>
    </row>
    <row r="327" ht="12.75"/>
    <row r="328" spans="3:6" ht="39.75" customHeight="1">
      <c r="C328" s="271" t="s">
        <v>604</v>
      </c>
      <c r="D328" s="199"/>
      <c r="E328" s="199"/>
      <c r="F328" s="199"/>
    </row>
    <row r="329" spans="3:6" ht="12.75" customHeight="1">
      <c r="C329" s="261" t="s">
        <v>300</v>
      </c>
      <c r="D329" s="222" t="s">
        <v>805</v>
      </c>
      <c r="E329" s="234" t="s">
        <v>804</v>
      </c>
      <c r="F329" s="223" t="s">
        <v>806</v>
      </c>
    </row>
    <row r="330" spans="3:6" ht="12.75">
      <c r="C330" s="262"/>
      <c r="D330" s="222"/>
      <c r="E330" s="234"/>
      <c r="F330" s="223"/>
    </row>
    <row r="331" spans="3:6" ht="12.75">
      <c r="C331" s="4" t="s">
        <v>417</v>
      </c>
      <c r="D331" s="120">
        <v>8.652868601959488</v>
      </c>
      <c r="E331" s="22">
        <v>9.45035338931315</v>
      </c>
      <c r="F331" s="48">
        <f>E331-D331</f>
        <v>0.7974847873536621</v>
      </c>
    </row>
    <row r="332" spans="3:6" ht="12.75">
      <c r="C332" s="4" t="s">
        <v>315</v>
      </c>
      <c r="D332" s="120">
        <v>91.11983354410293</v>
      </c>
      <c r="E332" s="22">
        <v>89.80228978285832</v>
      </c>
      <c r="F332" s="48">
        <f>E332-D332</f>
        <v>-1.3175437612446075</v>
      </c>
    </row>
    <row r="333" spans="3:6" ht="12.75">
      <c r="C333" s="4" t="s">
        <v>760</v>
      </c>
      <c r="D333" s="120">
        <v>0.18429027590733146</v>
      </c>
      <c r="E333" s="22">
        <v>0.22606172791051904</v>
      </c>
      <c r="F333" s="48">
        <f>E333-D333</f>
        <v>0.041771452003187576</v>
      </c>
    </row>
    <row r="334" spans="3:6" ht="13.5" thickBot="1">
      <c r="C334" s="62" t="s">
        <v>761</v>
      </c>
      <c r="D334" s="125">
        <v>0.04300757803025292</v>
      </c>
      <c r="E334" s="23">
        <v>0.5212950999177707</v>
      </c>
      <c r="F334" s="50">
        <f>E334-D334</f>
        <v>0.4782875218875178</v>
      </c>
    </row>
    <row r="335" spans="3:6" ht="12.75">
      <c r="C335" s="17" t="s">
        <v>274</v>
      </c>
      <c r="D335" s="38">
        <f>SUM(D331:D334)</f>
        <v>100</v>
      </c>
      <c r="E335" s="24">
        <v>99.99999999999976</v>
      </c>
      <c r="F335" s="49">
        <f>E335-D335</f>
        <v>-2.4158453015843406E-13</v>
      </c>
    </row>
    <row r="336" ht="12.75"/>
    <row r="337" spans="3:6" ht="26.25" customHeight="1">
      <c r="C337" s="198" t="s">
        <v>605</v>
      </c>
      <c r="D337" s="199"/>
      <c r="E337" s="199"/>
      <c r="F337" s="199"/>
    </row>
    <row r="338" spans="3:6" ht="12.75" customHeight="1">
      <c r="C338" s="261" t="s">
        <v>300</v>
      </c>
      <c r="D338" s="222" t="s">
        <v>805</v>
      </c>
      <c r="E338" s="234" t="s">
        <v>804</v>
      </c>
      <c r="F338" s="223" t="s">
        <v>806</v>
      </c>
    </row>
    <row r="339" spans="3:6" ht="12.75">
      <c r="C339" s="262"/>
      <c r="D339" s="222"/>
      <c r="E339" s="234"/>
      <c r="F339" s="223"/>
    </row>
    <row r="340" spans="3:6" ht="12.75">
      <c r="C340" s="4" t="s">
        <v>417</v>
      </c>
      <c r="D340" s="120">
        <v>17.0510836007995</v>
      </c>
      <c r="E340" s="22">
        <v>14.395028591861013</v>
      </c>
      <c r="F340" s="48">
        <f>E340-D340</f>
        <v>-2.6560550089384876</v>
      </c>
    </row>
    <row r="341" spans="3:6" ht="12.75">
      <c r="C341" s="4" t="s">
        <v>315</v>
      </c>
      <c r="D341" s="120">
        <v>82.7057236459909</v>
      </c>
      <c r="E341" s="22">
        <v>84.7863258061888</v>
      </c>
      <c r="F341" s="48">
        <f>E341-D341</f>
        <v>2.0806021601978983</v>
      </c>
    </row>
    <row r="342" spans="3:6" ht="12.75">
      <c r="C342" s="4" t="s">
        <v>760</v>
      </c>
      <c r="D342" s="120">
        <v>0.16298110210068292</v>
      </c>
      <c r="E342" s="22">
        <v>0.3732660465148339</v>
      </c>
      <c r="F342" s="48">
        <f>E342-D342</f>
        <v>0.210284944414151</v>
      </c>
    </row>
    <row r="343" spans="3:6" ht="13.5" thickBot="1">
      <c r="C343" s="62" t="s">
        <v>761</v>
      </c>
      <c r="D343" s="125">
        <v>0.08021165110891508</v>
      </c>
      <c r="E343" s="23">
        <v>0.4453795554351837</v>
      </c>
      <c r="F343" s="50">
        <f>E343-D343</f>
        <v>0.3651679043262686</v>
      </c>
    </row>
    <row r="344" spans="3:6" ht="12.75">
      <c r="C344" s="17" t="s">
        <v>274</v>
      </c>
      <c r="D344" s="38">
        <f>SUM(D340:D343)</f>
        <v>100</v>
      </c>
      <c r="E344" s="24">
        <v>99.99999999999983</v>
      </c>
      <c r="F344" s="49">
        <f>E344-D344</f>
        <v>-1.7053025658242404E-13</v>
      </c>
    </row>
    <row r="345" ht="12.75"/>
    <row r="346" spans="3:6" ht="26.25" customHeight="1">
      <c r="C346" s="198" t="s">
        <v>606</v>
      </c>
      <c r="D346" s="199"/>
      <c r="E346" s="199"/>
      <c r="F346" s="199"/>
    </row>
    <row r="347" spans="3:6" ht="12.75" customHeight="1">
      <c r="C347" s="261" t="s">
        <v>300</v>
      </c>
      <c r="D347" s="222" t="s">
        <v>805</v>
      </c>
      <c r="E347" s="234" t="s">
        <v>804</v>
      </c>
      <c r="F347" s="223" t="s">
        <v>806</v>
      </c>
    </row>
    <row r="348" spans="3:6" ht="12.75">
      <c r="C348" s="262"/>
      <c r="D348" s="222"/>
      <c r="E348" s="234"/>
      <c r="F348" s="223"/>
    </row>
    <row r="349" spans="3:6" ht="12.75">
      <c r="C349" s="4" t="s">
        <v>417</v>
      </c>
      <c r="D349" s="120">
        <v>3.4516651523485185</v>
      </c>
      <c r="E349" s="22">
        <v>4.983700656028772</v>
      </c>
      <c r="F349" s="48">
        <f>E349-D349</f>
        <v>1.532035503680254</v>
      </c>
    </row>
    <row r="350" spans="3:6" ht="12.75">
      <c r="C350" s="4" t="s">
        <v>315</v>
      </c>
      <c r="D350" s="120">
        <v>96.30350891538625</v>
      </c>
      <c r="E350" s="22">
        <v>94.23716395318952</v>
      </c>
      <c r="F350" s="48">
        <f>E350-D350</f>
        <v>-2.066344962196723</v>
      </c>
    </row>
    <row r="351" spans="3:6" ht="12.75">
      <c r="C351" s="4" t="s">
        <v>760</v>
      </c>
      <c r="D351" s="120">
        <v>0.17417981723995568</v>
      </c>
      <c r="E351" s="22">
        <v>0.3141684768039089</v>
      </c>
      <c r="F351" s="48">
        <f>E351-D351</f>
        <v>0.13998865956395323</v>
      </c>
    </row>
    <row r="352" spans="3:6" ht="13.5" thickBot="1">
      <c r="C352" s="62" t="s">
        <v>761</v>
      </c>
      <c r="D352" s="125">
        <v>0.0706461150252775</v>
      </c>
      <c r="E352" s="23">
        <v>0.46496691397767326</v>
      </c>
      <c r="F352" s="50">
        <f>E352-D352</f>
        <v>0.39432079895239575</v>
      </c>
    </row>
    <row r="353" spans="3:6" ht="12.75">
      <c r="C353" s="17" t="s">
        <v>274</v>
      </c>
      <c r="D353" s="38">
        <f>SUM(D349:D352)</f>
        <v>100.00000000000001</v>
      </c>
      <c r="E353" s="24">
        <v>99.99999999999987</v>
      </c>
      <c r="F353" s="49">
        <f>E353-D353</f>
        <v>-1.4210854715202004E-13</v>
      </c>
    </row>
    <row r="354" ht="12.75"/>
    <row r="355" spans="3:6" ht="26.25" customHeight="1">
      <c r="C355" s="198" t="s">
        <v>607</v>
      </c>
      <c r="D355" s="199"/>
      <c r="E355" s="199"/>
      <c r="F355" s="199"/>
    </row>
    <row r="356" spans="3:6" ht="12.75" customHeight="1">
      <c r="C356" s="261" t="s">
        <v>300</v>
      </c>
      <c r="D356" s="222" t="s">
        <v>805</v>
      </c>
      <c r="E356" s="234" t="s">
        <v>804</v>
      </c>
      <c r="F356" s="223" t="s">
        <v>806</v>
      </c>
    </row>
    <row r="357" spans="3:6" ht="12.75">
      <c r="C357" s="262"/>
      <c r="D357" s="222"/>
      <c r="E357" s="234"/>
      <c r="F357" s="223"/>
    </row>
    <row r="358" spans="3:6" ht="12.75">
      <c r="C358" s="4" t="s">
        <v>417</v>
      </c>
      <c r="D358" s="120">
        <v>4.523032201540778</v>
      </c>
      <c r="E358" s="22">
        <v>6.889266853304516</v>
      </c>
      <c r="F358" s="48">
        <f>E358-D358</f>
        <v>2.3662346517637385</v>
      </c>
    </row>
    <row r="359" spans="3:6" ht="12.75">
      <c r="C359" s="4" t="s">
        <v>315</v>
      </c>
      <c r="D359" s="120">
        <v>95.14214226162032</v>
      </c>
      <c r="E359" s="22">
        <v>92.50295581971417</v>
      </c>
      <c r="F359" s="48">
        <f>E359-D359</f>
        <v>-2.6391864419061477</v>
      </c>
    </row>
    <row r="360" spans="3:6" ht="12.75">
      <c r="C360" s="4" t="s">
        <v>760</v>
      </c>
      <c r="D360" s="120">
        <v>0.17417981723995568</v>
      </c>
      <c r="E360" s="22">
        <v>0.3277157571083663</v>
      </c>
      <c r="F360" s="48">
        <f>E360-D360</f>
        <v>0.15353593986841063</v>
      </c>
    </row>
    <row r="361" spans="3:6" ht="13.5" thickBot="1">
      <c r="C361" s="62" t="s">
        <v>761</v>
      </c>
      <c r="D361" s="125">
        <v>0.16064571959894777</v>
      </c>
      <c r="E361" s="23">
        <v>0.2800615698727393</v>
      </c>
      <c r="F361" s="50">
        <f>E361-D361</f>
        <v>0.11941585027379151</v>
      </c>
    </row>
    <row r="362" spans="3:6" ht="12.75">
      <c r="C362" s="17" t="s">
        <v>274</v>
      </c>
      <c r="D362" s="38">
        <f>SUM(D358:D361)</f>
        <v>100</v>
      </c>
      <c r="E362" s="24">
        <v>99.99999999999979</v>
      </c>
      <c r="F362" s="49">
        <f>E362-D362</f>
        <v>-2.1316282072803006E-13</v>
      </c>
    </row>
    <row r="363" ht="12.75"/>
    <row r="364" spans="3:6" ht="26.25" customHeight="1">
      <c r="C364" s="198" t="s">
        <v>139</v>
      </c>
      <c r="D364" s="199"/>
      <c r="E364" s="199"/>
      <c r="F364" s="199"/>
    </row>
    <row r="365" spans="3:6" ht="12.75" customHeight="1">
      <c r="C365" s="261" t="s">
        <v>300</v>
      </c>
      <c r="D365" s="222" t="s">
        <v>805</v>
      </c>
      <c r="E365" s="234" t="s">
        <v>804</v>
      </c>
      <c r="F365" s="223" t="s">
        <v>806</v>
      </c>
    </row>
    <row r="366" spans="3:6" ht="12.75">
      <c r="C366" s="262"/>
      <c r="D366" s="222"/>
      <c r="E366" s="234"/>
      <c r="F366" s="223"/>
    </row>
    <row r="367" spans="3:6" ht="12.75">
      <c r="C367" s="4" t="s">
        <v>417</v>
      </c>
      <c r="D367" s="120">
        <v>1.7556992587194087</v>
      </c>
      <c r="E367" s="22">
        <v>0.961810705674534</v>
      </c>
      <c r="F367" s="48">
        <f>E367-D367</f>
        <v>-0.7938885530448747</v>
      </c>
    </row>
    <row r="368" spans="3:6" ht="12.75">
      <c r="C368" s="4" t="s">
        <v>315</v>
      </c>
      <c r="D368" s="120">
        <v>94.88790330804707</v>
      </c>
      <c r="E368" s="22">
        <v>93.07596327693109</v>
      </c>
      <c r="F368" s="48">
        <f>E368-D368</f>
        <v>-1.8119400311159808</v>
      </c>
    </row>
    <row r="369" spans="3:6" ht="12.75">
      <c r="C369" s="4" t="s">
        <v>760</v>
      </c>
      <c r="D369" s="120">
        <v>0.2867261894766362</v>
      </c>
      <c r="E369" s="22">
        <v>1.7440410125801022</v>
      </c>
      <c r="F369" s="48">
        <f>E369-D369</f>
        <v>1.457314823103466</v>
      </c>
    </row>
    <row r="370" spans="3:6" ht="13.5" thickBot="1">
      <c r="C370" s="62" t="s">
        <v>761</v>
      </c>
      <c r="D370" s="125">
        <v>3.069671243756883</v>
      </c>
      <c r="E370" s="23">
        <v>4.2181850048141065</v>
      </c>
      <c r="F370" s="50">
        <f>E370-D370</f>
        <v>1.1485137610572234</v>
      </c>
    </row>
    <row r="371" spans="3:6" ht="12.75">
      <c r="C371" s="17" t="s">
        <v>274</v>
      </c>
      <c r="D371" s="38">
        <f>SUM(D367:D370)</f>
        <v>100</v>
      </c>
      <c r="E371" s="24">
        <v>99.99999999999983</v>
      </c>
      <c r="F371" s="49">
        <f>E371-D371</f>
        <v>-1.7053025658242404E-13</v>
      </c>
    </row>
    <row r="372" ht="12.75">
      <c r="I372" s="127"/>
    </row>
    <row r="373" spans="3:6" ht="26.25" customHeight="1">
      <c r="C373" s="198" t="s">
        <v>453</v>
      </c>
      <c r="D373" s="199"/>
      <c r="E373" s="199"/>
      <c r="F373" s="199"/>
    </row>
    <row r="374" spans="3:6" ht="12.75" customHeight="1">
      <c r="C374" s="261" t="s">
        <v>300</v>
      </c>
      <c r="D374" s="235" t="s">
        <v>805</v>
      </c>
      <c r="E374" s="230" t="s">
        <v>804</v>
      </c>
      <c r="F374" s="223" t="s">
        <v>806</v>
      </c>
    </row>
    <row r="375" spans="3:6" ht="12.75">
      <c r="C375" s="262"/>
      <c r="D375" s="213"/>
      <c r="E375" s="270"/>
      <c r="F375" s="223"/>
    </row>
    <row r="376" spans="3:6" ht="12.75">
      <c r="C376" s="1" t="s">
        <v>808</v>
      </c>
      <c r="D376" s="120">
        <v>20.06343034570107</v>
      </c>
      <c r="E376" s="26">
        <v>14.14301153354119</v>
      </c>
      <c r="F376" s="48">
        <f aca="true" t="shared" si="11" ref="F376:F381">E376-D376</f>
        <v>-5.920418812159882</v>
      </c>
    </row>
    <row r="377" spans="3:6" ht="12.75">
      <c r="C377" s="1" t="s">
        <v>809</v>
      </c>
      <c r="D377" s="120">
        <v>47.6207403740204</v>
      </c>
      <c r="E377" s="26">
        <v>54.95222684639334</v>
      </c>
      <c r="F377" s="48">
        <f t="shared" si="11"/>
        <v>7.331486472372937</v>
      </c>
    </row>
    <row r="378" spans="3:6" ht="12.75">
      <c r="C378" s="1" t="s">
        <v>810</v>
      </c>
      <c r="D378" s="120">
        <v>30.017159026898845</v>
      </c>
      <c r="E378" s="26">
        <v>22.74030866129947</v>
      </c>
      <c r="F378" s="48">
        <f t="shared" si="11"/>
        <v>-7.276850365599376</v>
      </c>
    </row>
    <row r="379" spans="3:6" ht="12.75">
      <c r="C379" s="1" t="s">
        <v>760</v>
      </c>
      <c r="D379" s="120">
        <v>1.3622834482995363</v>
      </c>
      <c r="E379" s="26">
        <v>2.588259819971908</v>
      </c>
      <c r="F379" s="48">
        <f t="shared" si="11"/>
        <v>1.2259763716723717</v>
      </c>
    </row>
    <row r="380" spans="3:6" ht="13.5" thickBot="1">
      <c r="C380" s="51" t="s">
        <v>761</v>
      </c>
      <c r="D380" s="125">
        <v>0.936386727541541</v>
      </c>
      <c r="E380" s="27">
        <v>5.576193138794094</v>
      </c>
      <c r="F380" s="50">
        <f t="shared" si="11"/>
        <v>4.639806411252554</v>
      </c>
    </row>
    <row r="381" spans="3:6" ht="12.75">
      <c r="C381" s="17" t="s">
        <v>274</v>
      </c>
      <c r="D381" s="38">
        <f>SUM(D376:D380)</f>
        <v>99.99999992246138</v>
      </c>
      <c r="E381" s="35">
        <v>100</v>
      </c>
      <c r="F381" s="49">
        <f t="shared" si="11"/>
        <v>7.753861552828312E-08</v>
      </c>
    </row>
    <row r="383" spans="3:6" ht="26.25" customHeight="1">
      <c r="C383" s="198" t="s">
        <v>454</v>
      </c>
      <c r="D383" s="199"/>
      <c r="E383" s="199"/>
      <c r="F383" s="199"/>
    </row>
    <row r="384" spans="3:6" ht="12.75" customHeight="1">
      <c r="C384" s="261" t="s">
        <v>300</v>
      </c>
      <c r="D384" s="222" t="s">
        <v>805</v>
      </c>
      <c r="E384" s="234" t="s">
        <v>804</v>
      </c>
      <c r="F384" s="223" t="s">
        <v>806</v>
      </c>
    </row>
    <row r="385" spans="3:6" ht="12.75">
      <c r="C385" s="261"/>
      <c r="D385" s="222"/>
      <c r="E385" s="234"/>
      <c r="F385" s="223"/>
    </row>
    <row r="386" spans="3:6" ht="12.75">
      <c r="C386" s="5" t="s">
        <v>311</v>
      </c>
      <c r="D386" s="120">
        <v>10.485943690178562</v>
      </c>
      <c r="E386" s="22">
        <v>11.47524219337278</v>
      </c>
      <c r="F386" s="48">
        <f aca="true" t="shared" si="12" ref="F386:F391">E386-D386</f>
        <v>0.9892985031942185</v>
      </c>
    </row>
    <row r="387" spans="3:6" ht="12.75">
      <c r="C387" s="5" t="s">
        <v>313</v>
      </c>
      <c r="D387" s="120">
        <v>87.40094502921063</v>
      </c>
      <c r="E387" s="22">
        <v>81.80087452580744</v>
      </c>
      <c r="F387" s="48">
        <f t="shared" si="12"/>
        <v>-5.600070503403188</v>
      </c>
    </row>
    <row r="388" spans="3:6" ht="12.75">
      <c r="C388" s="5" t="s">
        <v>306</v>
      </c>
      <c r="D388" s="120">
        <v>1.3484164938946985</v>
      </c>
      <c r="E388" s="22">
        <v>3.43059151866843</v>
      </c>
      <c r="F388" s="48">
        <f t="shared" si="12"/>
        <v>2.082175024773732</v>
      </c>
    </row>
    <row r="389" spans="3:6" ht="12.75">
      <c r="C389" s="5" t="s">
        <v>760</v>
      </c>
      <c r="D389" s="120">
        <v>0.6743663221575007</v>
      </c>
      <c r="E389" s="22">
        <v>1.41555041752633</v>
      </c>
      <c r="F389" s="48">
        <f t="shared" si="12"/>
        <v>0.7411840953688293</v>
      </c>
    </row>
    <row r="390" spans="3:6" ht="13.5" thickBot="1">
      <c r="C390" s="13" t="s">
        <v>761</v>
      </c>
      <c r="D390" s="125">
        <v>0.0903284645586085</v>
      </c>
      <c r="E390" s="23">
        <v>1.8777413446248308</v>
      </c>
      <c r="F390" s="50">
        <f t="shared" si="12"/>
        <v>1.7874128800662223</v>
      </c>
    </row>
    <row r="391" spans="3:6" ht="12.75">
      <c r="C391" s="10" t="s">
        <v>274</v>
      </c>
      <c r="D391" s="38">
        <f>SUM(D386:D390)</f>
        <v>100</v>
      </c>
      <c r="E391" s="24">
        <v>99.9999999999998</v>
      </c>
      <c r="F391" s="49">
        <f t="shared" si="12"/>
        <v>-1.9895196601282805E-13</v>
      </c>
    </row>
    <row r="393" spans="3:6" ht="26.25" customHeight="1">
      <c r="C393" s="198" t="s">
        <v>140</v>
      </c>
      <c r="D393" s="199"/>
      <c r="E393" s="199"/>
      <c r="F393" s="199"/>
    </row>
    <row r="394" spans="3:10" ht="12.75" customHeight="1">
      <c r="C394" s="261" t="s">
        <v>300</v>
      </c>
      <c r="D394" s="222" t="s">
        <v>805</v>
      </c>
      <c r="E394" s="234" t="s">
        <v>804</v>
      </c>
      <c r="F394" s="223" t="s">
        <v>806</v>
      </c>
      <c r="J394"/>
    </row>
    <row r="395" spans="3:10" ht="12.75">
      <c r="C395" s="262"/>
      <c r="D395" s="222"/>
      <c r="E395" s="234"/>
      <c r="F395" s="223"/>
      <c r="J395"/>
    </row>
    <row r="396" spans="3:10" ht="12.75">
      <c r="C396" s="1" t="s">
        <v>808</v>
      </c>
      <c r="D396" s="120">
        <v>54.52582910010833</v>
      </c>
      <c r="E396" s="22">
        <v>56.81913466683303</v>
      </c>
      <c r="F396" s="48">
        <f aca="true" t="shared" si="13" ref="F396:F401">E396-D396</f>
        <v>2.2933055667246975</v>
      </c>
      <c r="J396"/>
    </row>
    <row r="397" spans="3:10" ht="12.75">
      <c r="C397" s="1" t="s">
        <v>809</v>
      </c>
      <c r="D397" s="120">
        <v>29.45641621002657</v>
      </c>
      <c r="E397" s="22">
        <v>30.05011467862342</v>
      </c>
      <c r="F397" s="48">
        <f t="shared" si="13"/>
        <v>0.5936984685968483</v>
      </c>
      <c r="J397"/>
    </row>
    <row r="398" spans="3:10" ht="12.75">
      <c r="C398" s="1" t="s">
        <v>810</v>
      </c>
      <c r="D398" s="120">
        <v>6.741653521667051</v>
      </c>
      <c r="E398" s="22">
        <v>5.551558441850824</v>
      </c>
      <c r="F398" s="48">
        <f t="shared" si="13"/>
        <v>-1.1900950798162269</v>
      </c>
      <c r="J398"/>
    </row>
    <row r="399" spans="3:10" ht="12.75">
      <c r="C399" s="1" t="s">
        <v>760</v>
      </c>
      <c r="D399" s="120">
        <v>8.879518268100671</v>
      </c>
      <c r="E399" s="22">
        <v>6.987746413003748</v>
      </c>
      <c r="F399" s="48">
        <f t="shared" si="13"/>
        <v>-1.8917718550969234</v>
      </c>
      <c r="J399"/>
    </row>
    <row r="400" spans="3:10" ht="13.5" thickBot="1">
      <c r="C400" s="51" t="s">
        <v>761</v>
      </c>
      <c r="D400" s="125">
        <v>0.39658290009737274</v>
      </c>
      <c r="E400" s="23">
        <v>0.5914457996887501</v>
      </c>
      <c r="F400" s="50">
        <f t="shared" si="13"/>
        <v>0.19486289959137737</v>
      </c>
      <c r="J400"/>
    </row>
    <row r="401" spans="3:10" ht="12.75">
      <c r="C401" s="17" t="s">
        <v>274</v>
      </c>
      <c r="D401" s="38">
        <f>SUM(D396:D400)</f>
        <v>99.99999999999999</v>
      </c>
      <c r="E401" s="24">
        <v>99.99999999999976</v>
      </c>
      <c r="F401" s="49">
        <f t="shared" si="13"/>
        <v>-2.2737367544323206E-13</v>
      </c>
      <c r="J401"/>
    </row>
    <row r="402" ht="12.75">
      <c r="J402"/>
    </row>
    <row r="403" spans="3:10" ht="26.25" customHeight="1">
      <c r="C403" s="198" t="s">
        <v>141</v>
      </c>
      <c r="D403" s="199"/>
      <c r="E403" s="199"/>
      <c r="F403" s="199"/>
      <c r="J403"/>
    </row>
    <row r="404" spans="3:10" ht="12.75" customHeight="1">
      <c r="C404" s="261" t="s">
        <v>300</v>
      </c>
      <c r="D404" s="222" t="s">
        <v>805</v>
      </c>
      <c r="E404" s="234" t="s">
        <v>804</v>
      </c>
      <c r="F404" s="223" t="s">
        <v>806</v>
      </c>
      <c r="J404"/>
    </row>
    <row r="405" spans="3:10" ht="12.75">
      <c r="C405" s="262"/>
      <c r="D405" s="222"/>
      <c r="E405" s="234"/>
      <c r="F405" s="223"/>
      <c r="J405"/>
    </row>
    <row r="406" spans="3:10" ht="12.75">
      <c r="C406" s="1" t="s">
        <v>808</v>
      </c>
      <c r="D406" s="120">
        <v>64.27644345266063</v>
      </c>
      <c r="E406" s="22">
        <v>72.03818690525453</v>
      </c>
      <c r="F406" s="48">
        <f aca="true" t="shared" si="14" ref="F406:F411">E406-D406</f>
        <v>7.761743452593905</v>
      </c>
      <c r="J406"/>
    </row>
    <row r="407" spans="3:10" ht="12.75">
      <c r="C407" s="1" t="s">
        <v>809</v>
      </c>
      <c r="D407" s="120">
        <v>23.418476983955493</v>
      </c>
      <c r="E407" s="22">
        <v>20.28488839639763</v>
      </c>
      <c r="F407" s="48">
        <f t="shared" si="14"/>
        <v>-3.1335885875578633</v>
      </c>
      <c r="J407"/>
    </row>
    <row r="408" spans="3:10" ht="12.75">
      <c r="C408" s="1" t="s">
        <v>810</v>
      </c>
      <c r="D408" s="120">
        <v>5.820774072538982</v>
      </c>
      <c r="E408" s="22">
        <v>3.765922498667543</v>
      </c>
      <c r="F408" s="48">
        <f t="shared" si="14"/>
        <v>-2.054851573871439</v>
      </c>
      <c r="J408"/>
    </row>
    <row r="409" spans="3:10" ht="12.75">
      <c r="C409" s="1" t="s">
        <v>760</v>
      </c>
      <c r="D409" s="120">
        <v>6.268473252903925</v>
      </c>
      <c r="E409" s="22">
        <v>3.4441454316726023</v>
      </c>
      <c r="F409" s="48">
        <f t="shared" si="14"/>
        <v>-2.8243278212313223</v>
      </c>
      <c r="J409"/>
    </row>
    <row r="410" spans="3:10" ht="13.5" thickBot="1">
      <c r="C410" s="51" t="s">
        <v>761</v>
      </c>
      <c r="D410" s="125">
        <v>0.21583223794097045</v>
      </c>
      <c r="E410" s="23">
        <v>0.4668567680075986</v>
      </c>
      <c r="F410" s="50">
        <f t="shared" si="14"/>
        <v>0.25102453006662817</v>
      </c>
      <c r="J410"/>
    </row>
    <row r="411" spans="3:10" ht="12.75">
      <c r="C411" s="17" t="s">
        <v>274</v>
      </c>
      <c r="D411" s="38">
        <f>SUM(D406:D410)</f>
        <v>100</v>
      </c>
      <c r="E411" s="24">
        <v>99.99999999999991</v>
      </c>
      <c r="F411" s="49">
        <f t="shared" si="14"/>
        <v>0</v>
      </c>
      <c r="J411"/>
    </row>
    <row r="412" ht="12.75">
      <c r="J412"/>
    </row>
    <row r="413" spans="3:10" ht="26.25" customHeight="1">
      <c r="C413" s="198" t="s">
        <v>142</v>
      </c>
      <c r="D413" s="199"/>
      <c r="E413" s="199"/>
      <c r="F413" s="199"/>
      <c r="J413"/>
    </row>
    <row r="414" spans="3:10" ht="12.75" customHeight="1">
      <c r="C414" s="261" t="s">
        <v>300</v>
      </c>
      <c r="D414" s="222" t="s">
        <v>805</v>
      </c>
      <c r="E414" s="234" t="s">
        <v>804</v>
      </c>
      <c r="F414" s="223" t="s">
        <v>806</v>
      </c>
      <c r="J414"/>
    </row>
    <row r="415" spans="3:10" ht="12.75">
      <c r="C415" s="262"/>
      <c r="D415" s="222"/>
      <c r="E415" s="234"/>
      <c r="F415" s="223"/>
      <c r="J415"/>
    </row>
    <row r="416" spans="3:10" ht="12.75">
      <c r="C416" s="1" t="s">
        <v>808</v>
      </c>
      <c r="D416" s="120">
        <v>73.70026630191911</v>
      </c>
      <c r="E416" s="22">
        <v>75.89403178010114</v>
      </c>
      <c r="F416" s="48">
        <f aca="true" t="shared" si="15" ref="F416:F421">E416-D416</f>
        <v>2.19376547818203</v>
      </c>
      <c r="J416"/>
    </row>
    <row r="417" spans="3:10" ht="12.75">
      <c r="C417" s="1" t="s">
        <v>809</v>
      </c>
      <c r="D417" s="120">
        <v>17.589436928316832</v>
      </c>
      <c r="E417" s="22">
        <v>17.596950673797153</v>
      </c>
      <c r="F417" s="48">
        <f t="shared" si="15"/>
        <v>0.007513745480320466</v>
      </c>
      <c r="J417"/>
    </row>
    <row r="418" spans="3:10" ht="12.75">
      <c r="C418" s="1" t="s">
        <v>810</v>
      </c>
      <c r="D418" s="120">
        <v>3.6014982098339905</v>
      </c>
      <c r="E418" s="22">
        <v>3.149571803811594</v>
      </c>
      <c r="F418" s="48">
        <f t="shared" si="15"/>
        <v>-0.4519264060223964</v>
      </c>
      <c r="J418"/>
    </row>
    <row r="419" spans="3:10" ht="12.75">
      <c r="C419" s="1" t="s">
        <v>760</v>
      </c>
      <c r="D419" s="120">
        <v>4.996152099871886</v>
      </c>
      <c r="E419" s="22">
        <v>2.8908619153710506</v>
      </c>
      <c r="F419" s="48">
        <f t="shared" si="15"/>
        <v>-2.1052901845008356</v>
      </c>
      <c r="J419"/>
    </row>
    <row r="420" spans="3:10" ht="13.5" thickBot="1">
      <c r="C420" s="51" t="s">
        <v>761</v>
      </c>
      <c r="D420" s="125">
        <v>0.11264646005818343</v>
      </c>
      <c r="E420" s="23">
        <v>0.46858382691889167</v>
      </c>
      <c r="F420" s="50">
        <f t="shared" si="15"/>
        <v>0.3559373668607082</v>
      </c>
      <c r="J420"/>
    </row>
    <row r="421" spans="3:10" ht="12.75">
      <c r="C421" s="17" t="s">
        <v>274</v>
      </c>
      <c r="D421" s="38">
        <f>SUM(D416:D420)</f>
        <v>100.00000000000001</v>
      </c>
      <c r="E421" s="24">
        <v>99.99999999999984</v>
      </c>
      <c r="F421" s="49">
        <f t="shared" si="15"/>
        <v>-1.7053025658242404E-13</v>
      </c>
      <c r="J421"/>
    </row>
    <row r="422" ht="12.75">
      <c r="J422"/>
    </row>
    <row r="423" spans="3:10" ht="26.25" customHeight="1">
      <c r="C423" s="198" t="s">
        <v>143</v>
      </c>
      <c r="D423" s="199"/>
      <c r="E423" s="199"/>
      <c r="F423" s="199"/>
      <c r="J423"/>
    </row>
    <row r="424" spans="3:10" ht="12.75" customHeight="1">
      <c r="C424" s="261" t="s">
        <v>300</v>
      </c>
      <c r="D424" s="222" t="s">
        <v>805</v>
      </c>
      <c r="E424" s="234" t="s">
        <v>804</v>
      </c>
      <c r="F424" s="223" t="s">
        <v>806</v>
      </c>
      <c r="J424"/>
    </row>
    <row r="425" spans="3:10" ht="12.75">
      <c r="C425" s="262"/>
      <c r="D425" s="222"/>
      <c r="E425" s="234"/>
      <c r="F425" s="223"/>
      <c r="J425"/>
    </row>
    <row r="426" spans="3:10" ht="12.75">
      <c r="C426" s="1" t="s">
        <v>808</v>
      </c>
      <c r="D426" s="120">
        <v>53.45657342734111</v>
      </c>
      <c r="E426" s="22">
        <v>56.433099716503</v>
      </c>
      <c r="F426" s="48">
        <f aca="true" t="shared" si="16" ref="F426:F431">E426-D426</f>
        <v>2.976526289161889</v>
      </c>
      <c r="J426"/>
    </row>
    <row r="427" spans="3:10" ht="12.75">
      <c r="C427" s="1" t="s">
        <v>809</v>
      </c>
      <c r="D427" s="120">
        <v>30.28211372960093</v>
      </c>
      <c r="E427" s="22">
        <v>30.260591673419913</v>
      </c>
      <c r="F427" s="48">
        <f t="shared" si="16"/>
        <v>-0.021522056181016325</v>
      </c>
      <c r="J427"/>
    </row>
    <row r="428" spans="3:10" ht="12.75">
      <c r="C428" s="1" t="s">
        <v>810</v>
      </c>
      <c r="D428" s="120">
        <v>6.765503019705179</v>
      </c>
      <c r="E428" s="22">
        <v>6.273353773300067</v>
      </c>
      <c r="F428" s="48">
        <f t="shared" si="16"/>
        <v>-0.4921492464051118</v>
      </c>
      <c r="J428"/>
    </row>
    <row r="429" spans="3:10" ht="12.75">
      <c r="C429" s="1" t="s">
        <v>760</v>
      </c>
      <c r="D429" s="120">
        <v>9.183669270692295</v>
      </c>
      <c r="E429" s="22">
        <v>6.448645405432206</v>
      </c>
      <c r="F429" s="48">
        <f t="shared" si="16"/>
        <v>-2.7350238652600893</v>
      </c>
      <c r="J429"/>
    </row>
    <row r="430" spans="3:10" ht="13.5" thickBot="1">
      <c r="C430" s="51" t="s">
        <v>761</v>
      </c>
      <c r="D430" s="125">
        <v>0.3121405526604844</v>
      </c>
      <c r="E430" s="23">
        <v>0.5843094313445701</v>
      </c>
      <c r="F430" s="50">
        <f t="shared" si="16"/>
        <v>0.27216887868408574</v>
      </c>
      <c r="J430"/>
    </row>
    <row r="431" spans="3:10" ht="12.75">
      <c r="C431" s="17" t="s">
        <v>274</v>
      </c>
      <c r="D431" s="38">
        <f>SUM(D426:D430)</f>
        <v>99.99999999999999</v>
      </c>
      <c r="E431" s="24">
        <v>99.99999999999976</v>
      </c>
      <c r="F431" s="49">
        <f t="shared" si="16"/>
        <v>-2.2737367544323206E-13</v>
      </c>
      <c r="J431"/>
    </row>
    <row r="432" ht="12.75">
      <c r="J432"/>
    </row>
    <row r="433" spans="3:10" ht="26.25" customHeight="1">
      <c r="C433" s="198" t="s">
        <v>144</v>
      </c>
      <c r="D433" s="199"/>
      <c r="E433" s="199"/>
      <c r="F433" s="199"/>
      <c r="J433"/>
    </row>
    <row r="434" spans="3:10" ht="12.75" customHeight="1">
      <c r="C434" s="261" t="s">
        <v>300</v>
      </c>
      <c r="D434" s="222" t="s">
        <v>805</v>
      </c>
      <c r="E434" s="234" t="s">
        <v>804</v>
      </c>
      <c r="F434" s="223" t="s">
        <v>806</v>
      </c>
      <c r="J434"/>
    </row>
    <row r="435" spans="3:10" ht="12.75">
      <c r="C435" s="262"/>
      <c r="D435" s="235"/>
      <c r="E435" s="230"/>
      <c r="F435" s="273"/>
      <c r="J435"/>
    </row>
    <row r="436" spans="3:10" ht="12.75">
      <c r="C436" s="1" t="s">
        <v>808</v>
      </c>
      <c r="D436" s="120">
        <v>42.29486218550401</v>
      </c>
      <c r="E436" s="22">
        <v>41.82213804982725</v>
      </c>
      <c r="F436" s="48">
        <f aca="true" t="shared" si="17" ref="F436:F441">E436-D436</f>
        <v>-0.4727241356767564</v>
      </c>
      <c r="J436"/>
    </row>
    <row r="437" spans="3:10" ht="12.75">
      <c r="C437" s="1" t="s">
        <v>809</v>
      </c>
      <c r="D437" s="120">
        <v>40.52860763335499</v>
      </c>
      <c r="E437" s="22">
        <v>40.65176380226372</v>
      </c>
      <c r="F437" s="48">
        <f t="shared" si="17"/>
        <v>0.12315616890873571</v>
      </c>
      <c r="J437"/>
    </row>
    <row r="438" spans="3:10" ht="12.75">
      <c r="C438" s="1" t="s">
        <v>810</v>
      </c>
      <c r="D438" s="120">
        <v>8.992566668140446</v>
      </c>
      <c r="E438" s="22">
        <v>11.004865334133964</v>
      </c>
      <c r="F438" s="48">
        <f t="shared" si="17"/>
        <v>2.0122986659935176</v>
      </c>
      <c r="J438"/>
    </row>
    <row r="439" spans="3:10" ht="12.75">
      <c r="C439" s="1" t="s">
        <v>760</v>
      </c>
      <c r="D439" s="120">
        <v>7.842236682564691</v>
      </c>
      <c r="E439" s="22">
        <v>5.916649282731602</v>
      </c>
      <c r="F439" s="48">
        <f t="shared" si="17"/>
        <v>-1.9255873998330886</v>
      </c>
      <c r="J439"/>
    </row>
    <row r="440" spans="3:10" ht="13.5" thickBot="1">
      <c r="C440" s="51" t="s">
        <v>761</v>
      </c>
      <c r="D440" s="125">
        <v>0.3417268304358677</v>
      </c>
      <c r="E440" s="23">
        <v>0.6045835310433226</v>
      </c>
      <c r="F440" s="50">
        <f t="shared" si="17"/>
        <v>0.2628567006074549</v>
      </c>
      <c r="J440"/>
    </row>
    <row r="441" spans="3:10" ht="12.75">
      <c r="C441" s="17" t="s">
        <v>274</v>
      </c>
      <c r="D441" s="38">
        <f>SUM(D436:D440)</f>
        <v>100</v>
      </c>
      <c r="E441" s="24">
        <v>99.99999999999989</v>
      </c>
      <c r="F441" s="49">
        <f t="shared" si="17"/>
        <v>-1.1368683772161603E-13</v>
      </c>
      <c r="J441"/>
    </row>
    <row r="442" ht="12.75">
      <c r="J442"/>
    </row>
    <row r="443" spans="3:10" ht="26.25" customHeight="1">
      <c r="C443" s="198" t="s">
        <v>145</v>
      </c>
      <c r="D443" s="199"/>
      <c r="E443" s="199"/>
      <c r="F443" s="199"/>
      <c r="J443"/>
    </row>
    <row r="444" spans="3:10" ht="12.75" customHeight="1">
      <c r="C444" s="261" t="s">
        <v>300</v>
      </c>
      <c r="D444" s="222" t="s">
        <v>805</v>
      </c>
      <c r="E444" s="234" t="s">
        <v>804</v>
      </c>
      <c r="F444" s="223" t="s">
        <v>806</v>
      </c>
      <c r="J444"/>
    </row>
    <row r="445" spans="3:10" ht="12.75">
      <c r="C445" s="261"/>
      <c r="D445" s="222"/>
      <c r="E445" s="234"/>
      <c r="F445" s="223"/>
      <c r="J445"/>
    </row>
    <row r="446" spans="3:10" ht="12.75">
      <c r="C446" s="1" t="s">
        <v>808</v>
      </c>
      <c r="D446" s="120">
        <v>46.02204210262526</v>
      </c>
      <c r="E446" s="26">
        <v>41.14728779213381</v>
      </c>
      <c r="F446" s="48">
        <f aca="true" t="shared" si="18" ref="F446:F451">E446-D446</f>
        <v>-4.874754310491447</v>
      </c>
      <c r="J446"/>
    </row>
    <row r="447" spans="3:10" ht="12.75">
      <c r="C447" s="1" t="s">
        <v>809</v>
      </c>
      <c r="D447" s="120">
        <v>38.3245943690814</v>
      </c>
      <c r="E447" s="26">
        <v>38.935684467248</v>
      </c>
      <c r="F447" s="48">
        <f t="shared" si="18"/>
        <v>0.6110900981665992</v>
      </c>
      <c r="J447"/>
    </row>
    <row r="448" spans="3:10" ht="12.75">
      <c r="C448" s="1" t="s">
        <v>810</v>
      </c>
      <c r="D448" s="120">
        <v>10.157287058274514</v>
      </c>
      <c r="E448" s="26">
        <v>14.536786891244414</v>
      </c>
      <c r="F448" s="48">
        <f t="shared" si="18"/>
        <v>4.3794998329699</v>
      </c>
      <c r="J448"/>
    </row>
    <row r="449" spans="3:10" ht="12.75">
      <c r="C449" s="1" t="s">
        <v>760</v>
      </c>
      <c r="D449" s="120">
        <v>5.2485862952669216</v>
      </c>
      <c r="E449" s="26">
        <v>4.7752581930976215</v>
      </c>
      <c r="F449" s="48">
        <f t="shared" si="18"/>
        <v>-0.4733281021693001</v>
      </c>
      <c r="J449"/>
    </row>
    <row r="450" spans="3:10" ht="13.5" thickBot="1">
      <c r="C450" s="51" t="s">
        <v>761</v>
      </c>
      <c r="D450" s="125">
        <v>0.24749017475190652</v>
      </c>
      <c r="E450" s="27">
        <v>0.6049826562759987</v>
      </c>
      <c r="F450" s="50">
        <f t="shared" si="18"/>
        <v>0.3574924815240922</v>
      </c>
      <c r="J450"/>
    </row>
    <row r="451" spans="3:10" ht="12.75">
      <c r="C451" s="17" t="s">
        <v>274</v>
      </c>
      <c r="D451" s="38">
        <f>SUM(D446:D450)</f>
        <v>100</v>
      </c>
      <c r="E451" s="35">
        <v>99.99999999999983</v>
      </c>
      <c r="F451" s="49">
        <f t="shared" si="18"/>
        <v>-1.7053025658242404E-13</v>
      </c>
      <c r="J451"/>
    </row>
    <row r="452" ht="12.75">
      <c r="J452"/>
    </row>
    <row r="453" spans="3:10" ht="26.25" customHeight="1">
      <c r="C453" s="198" t="s">
        <v>455</v>
      </c>
      <c r="D453" s="199"/>
      <c r="E453" s="199"/>
      <c r="F453" s="199"/>
      <c r="J453"/>
    </row>
    <row r="454" spans="3:6" ht="12.75" customHeight="1">
      <c r="C454" s="261" t="s">
        <v>300</v>
      </c>
      <c r="D454" s="222" t="s">
        <v>805</v>
      </c>
      <c r="E454" s="234" t="s">
        <v>804</v>
      </c>
      <c r="F454" s="223" t="s">
        <v>806</v>
      </c>
    </row>
    <row r="455" spans="3:6" ht="12.75">
      <c r="C455" s="262"/>
      <c r="D455" s="222"/>
      <c r="E455" s="234"/>
      <c r="F455" s="223"/>
    </row>
    <row r="456" spans="3:6" ht="12.75">
      <c r="C456" s="1" t="s">
        <v>680</v>
      </c>
      <c r="D456" s="120">
        <v>18.157970705756245</v>
      </c>
      <c r="E456" s="22">
        <v>18.8310945985603</v>
      </c>
      <c r="F456" s="48">
        <f aca="true" t="shared" si="19" ref="F456:F464">E456-D456</f>
        <v>0.6731238928040533</v>
      </c>
    </row>
    <row r="457" spans="3:6" ht="12.75">
      <c r="C457" s="1" t="s">
        <v>681</v>
      </c>
      <c r="D457" s="120">
        <v>33.77639405217159</v>
      </c>
      <c r="E457" s="22">
        <v>31.747833942094445</v>
      </c>
      <c r="F457" s="48">
        <f t="shared" si="19"/>
        <v>-2.0285601100771444</v>
      </c>
    </row>
    <row r="458" spans="3:6" ht="12.75">
      <c r="C458" s="1" t="s">
        <v>682</v>
      </c>
      <c r="D458" s="120">
        <v>3.230583864213172</v>
      </c>
      <c r="E458" s="22">
        <v>8.342199547431417</v>
      </c>
      <c r="F458" s="48">
        <f t="shared" si="19"/>
        <v>5.111615683218245</v>
      </c>
    </row>
    <row r="459" spans="3:6" ht="12.75">
      <c r="C459" s="1" t="s">
        <v>841</v>
      </c>
      <c r="D459" s="120">
        <v>38.104602926113536</v>
      </c>
      <c r="E459" s="22">
        <v>31.670037204582567</v>
      </c>
      <c r="F459" s="48">
        <f t="shared" si="19"/>
        <v>-6.434565721530969</v>
      </c>
    </row>
    <row r="460" spans="3:6" ht="12.75">
      <c r="C460" s="1" t="s">
        <v>416</v>
      </c>
      <c r="D460" s="120">
        <v>0.7063276998241044</v>
      </c>
      <c r="E460" s="22">
        <v>3.4778179675184844</v>
      </c>
      <c r="F460" s="48">
        <f t="shared" si="19"/>
        <v>2.77149026769438</v>
      </c>
    </row>
    <row r="461" spans="3:6" ht="12.75">
      <c r="C461" s="1" t="s">
        <v>306</v>
      </c>
      <c r="D461" s="120">
        <v>1.8377283775711708</v>
      </c>
      <c r="E461" s="22">
        <v>0.8178181971118585</v>
      </c>
      <c r="F461" s="48">
        <f t="shared" si="19"/>
        <v>-1.0199101804593123</v>
      </c>
    </row>
    <row r="462" spans="3:6" ht="12.75">
      <c r="C462" s="1" t="s">
        <v>760</v>
      </c>
      <c r="D462" s="120">
        <v>3.822948075343761</v>
      </c>
      <c r="E462" s="22">
        <v>4.377455155256439</v>
      </c>
      <c r="F462" s="48">
        <f t="shared" si="19"/>
        <v>0.5545070799126783</v>
      </c>
    </row>
    <row r="463" spans="3:6" ht="13.5" thickBot="1">
      <c r="C463" s="51" t="s">
        <v>761</v>
      </c>
      <c r="D463" s="125">
        <v>0.363444299006425</v>
      </c>
      <c r="E463" s="23">
        <v>0.7357433874443501</v>
      </c>
      <c r="F463" s="50">
        <f t="shared" si="19"/>
        <v>0.3722990884379251</v>
      </c>
    </row>
    <row r="464" spans="3:6" ht="12.75">
      <c r="C464" s="17" t="s">
        <v>274</v>
      </c>
      <c r="D464" s="38">
        <f>SUM(D456:D463)</f>
        <v>100.00000000000001</v>
      </c>
      <c r="E464" s="24">
        <v>99.99999999999984</v>
      </c>
      <c r="F464" s="49">
        <f t="shared" si="19"/>
        <v>-1.7053025658242404E-13</v>
      </c>
    </row>
    <row r="466" spans="3:6" ht="39.75" customHeight="1">
      <c r="C466" s="198" t="s">
        <v>456</v>
      </c>
      <c r="D466" s="199"/>
      <c r="E466" s="199"/>
      <c r="F466" s="199"/>
    </row>
    <row r="467" spans="3:6" ht="12.75" customHeight="1">
      <c r="C467" s="261" t="s">
        <v>300</v>
      </c>
      <c r="D467" s="222" t="s">
        <v>805</v>
      </c>
      <c r="E467" s="234" t="s">
        <v>804</v>
      </c>
      <c r="F467" s="223" t="s">
        <v>806</v>
      </c>
    </row>
    <row r="468" spans="3:6" ht="12.75">
      <c r="C468" s="262"/>
      <c r="D468" s="222"/>
      <c r="E468" s="234"/>
      <c r="F468" s="223"/>
    </row>
    <row r="469" spans="3:6" ht="12.75">
      <c r="C469" s="1" t="s">
        <v>683</v>
      </c>
      <c r="D469" s="120">
        <v>40.817143347096575</v>
      </c>
      <c r="E469" s="26">
        <v>34.425020736279826</v>
      </c>
      <c r="F469" s="48">
        <f aca="true" t="shared" si="20" ref="F469:F475">E469-D469</f>
        <v>-6.392122610816749</v>
      </c>
    </row>
    <row r="470" spans="3:6" ht="12.75">
      <c r="C470" s="1" t="s">
        <v>684</v>
      </c>
      <c r="D470" s="120">
        <v>6.383283516341267</v>
      </c>
      <c r="E470" s="26">
        <v>18.84410449927359</v>
      </c>
      <c r="F470" s="48">
        <f t="shared" si="20"/>
        <v>12.460820982932324</v>
      </c>
    </row>
    <row r="471" spans="3:6" ht="12.75">
      <c r="C471" s="1" t="s">
        <v>685</v>
      </c>
      <c r="D471" s="120">
        <v>46.325532207855844</v>
      </c>
      <c r="E471" s="26">
        <v>38.16341219036102</v>
      </c>
      <c r="F471" s="48">
        <f t="shared" si="20"/>
        <v>-8.162120017494821</v>
      </c>
    </row>
    <row r="472" spans="3:6" ht="12.75">
      <c r="C472" s="1" t="s">
        <v>306</v>
      </c>
      <c r="D472" s="120">
        <v>1.340222002096093</v>
      </c>
      <c r="E472" s="26">
        <v>1.7901083449180146</v>
      </c>
      <c r="F472" s="48">
        <f t="shared" si="20"/>
        <v>0.4498863428219215</v>
      </c>
    </row>
    <row r="473" spans="3:6" ht="12.75">
      <c r="C473" s="1" t="s">
        <v>760</v>
      </c>
      <c r="D473" s="120">
        <v>4.672773114682643</v>
      </c>
      <c r="E473" s="26">
        <v>5.713275737500737</v>
      </c>
      <c r="F473" s="48">
        <f t="shared" si="20"/>
        <v>1.040502622818094</v>
      </c>
    </row>
    <row r="474" spans="3:6" ht="13.5" thickBot="1">
      <c r="C474" s="51" t="s">
        <v>761</v>
      </c>
      <c r="D474" s="125">
        <v>0.4610458119275801</v>
      </c>
      <c r="E474" s="27">
        <v>1.0640784916666668</v>
      </c>
      <c r="F474" s="50">
        <f t="shared" si="20"/>
        <v>0.6030326797390867</v>
      </c>
    </row>
    <row r="475" spans="3:6" ht="12.75">
      <c r="C475" s="17" t="s">
        <v>274</v>
      </c>
      <c r="D475" s="38">
        <f>SUM(D469:D474)</f>
        <v>100</v>
      </c>
      <c r="E475" s="35">
        <v>99.99999999999984</v>
      </c>
      <c r="F475" s="49">
        <f t="shared" si="20"/>
        <v>-1.5631940186722204E-13</v>
      </c>
    </row>
    <row r="477" spans="3:6" ht="26.25" customHeight="1">
      <c r="C477" s="198" t="s">
        <v>146</v>
      </c>
      <c r="D477" s="199"/>
      <c r="E477" s="199"/>
      <c r="F477" s="199"/>
    </row>
    <row r="478" spans="3:10" ht="12.75" customHeight="1">
      <c r="C478" s="261" t="s">
        <v>300</v>
      </c>
      <c r="D478" s="222" t="s">
        <v>805</v>
      </c>
      <c r="E478" s="234" t="s">
        <v>804</v>
      </c>
      <c r="F478" s="223" t="s">
        <v>806</v>
      </c>
      <c r="J478"/>
    </row>
    <row r="479" spans="3:10" ht="12.75">
      <c r="C479" s="262"/>
      <c r="D479" s="222"/>
      <c r="E479" s="234"/>
      <c r="F479" s="223"/>
      <c r="J479"/>
    </row>
    <row r="480" spans="3:10" ht="12.75">
      <c r="C480" s="1" t="s">
        <v>314</v>
      </c>
      <c r="D480" s="120">
        <v>28.384474053034566</v>
      </c>
      <c r="E480" s="22">
        <v>32.18408204690923</v>
      </c>
      <c r="F480" s="48">
        <f>E480-D480</f>
        <v>3.799607993874666</v>
      </c>
      <c r="J480"/>
    </row>
    <row r="481" spans="3:10" ht="12.75">
      <c r="C481" s="1" t="s">
        <v>315</v>
      </c>
      <c r="D481" s="120">
        <v>71.4131022997147</v>
      </c>
      <c r="E481" s="22">
        <v>67.26321284241192</v>
      </c>
      <c r="F481" s="48">
        <f>E481-D481</f>
        <v>-4.149889457302777</v>
      </c>
      <c r="J481"/>
    </row>
    <row r="482" spans="3:10" ht="12.75">
      <c r="C482" s="1" t="s">
        <v>760</v>
      </c>
      <c r="D482" s="120">
        <v>0.13875984929697283</v>
      </c>
      <c r="E482" s="22">
        <v>0.3378530032034445</v>
      </c>
      <c r="F482" s="48">
        <f>E482-D482</f>
        <v>0.1990931539064717</v>
      </c>
      <c r="J482"/>
    </row>
    <row r="483" spans="3:10" ht="13.5" thickBot="1">
      <c r="C483" s="51" t="s">
        <v>761</v>
      </c>
      <c r="D483" s="125">
        <v>0.06366379795376327</v>
      </c>
      <c r="E483" s="23">
        <v>0.2148521074754104</v>
      </c>
      <c r="F483" s="50">
        <f>E483-D483</f>
        <v>0.15118830952164714</v>
      </c>
      <c r="J483"/>
    </row>
    <row r="484" spans="3:10" ht="12.75">
      <c r="C484" s="17" t="s">
        <v>274</v>
      </c>
      <c r="D484" s="38">
        <f>SUM(D480:D483)</f>
        <v>100</v>
      </c>
      <c r="E484" s="24">
        <v>100</v>
      </c>
      <c r="F484" s="49">
        <f>E484-D484</f>
        <v>0</v>
      </c>
      <c r="J484"/>
    </row>
    <row r="485" ht="12.75">
      <c r="J485"/>
    </row>
    <row r="486" spans="3:10" ht="26.25" customHeight="1">
      <c r="C486" s="198" t="s">
        <v>634</v>
      </c>
      <c r="D486" s="199"/>
      <c r="E486" s="199"/>
      <c r="F486" s="199"/>
      <c r="J486"/>
    </row>
    <row r="487" spans="3:10" ht="12.75" customHeight="1">
      <c r="C487" s="261" t="s">
        <v>300</v>
      </c>
      <c r="D487" s="222" t="s">
        <v>805</v>
      </c>
      <c r="E487" s="234" t="s">
        <v>804</v>
      </c>
      <c r="F487" s="223" t="s">
        <v>806</v>
      </c>
      <c r="J487"/>
    </row>
    <row r="488" spans="3:10" ht="12.75">
      <c r="C488" s="262"/>
      <c r="D488" s="222"/>
      <c r="E488" s="234"/>
      <c r="F488" s="223"/>
      <c r="J488"/>
    </row>
    <row r="489" spans="3:10" ht="12.75">
      <c r="C489" s="1" t="s">
        <v>314</v>
      </c>
      <c r="D489" s="120">
        <v>16.491219335136936</v>
      </c>
      <c r="E489" s="22">
        <v>20.085777698844296</v>
      </c>
      <c r="F489" s="48">
        <f>E489-D489</f>
        <v>3.5945583637073604</v>
      </c>
      <c r="J489"/>
    </row>
    <row r="490" spans="3:10" ht="12.75">
      <c r="C490" s="1" t="s">
        <v>315</v>
      </c>
      <c r="D490" s="120">
        <v>83.3440075141488</v>
      </c>
      <c r="E490" s="22">
        <v>79.44856737470121</v>
      </c>
      <c r="F490" s="48">
        <f>E490-D490</f>
        <v>-3.8954401394475866</v>
      </c>
      <c r="I490" s="127"/>
      <c r="J490"/>
    </row>
    <row r="491" spans="3:10" ht="12.75">
      <c r="C491" s="1" t="s">
        <v>760</v>
      </c>
      <c r="D491" s="120">
        <v>0.1110339340450806</v>
      </c>
      <c r="E491" s="22">
        <v>0.2944012380419484</v>
      </c>
      <c r="F491" s="48">
        <f>E491-D491</f>
        <v>0.1833673039968678</v>
      </c>
      <c r="J491"/>
    </row>
    <row r="492" spans="3:10" ht="13.5" thickBot="1">
      <c r="C492" s="51" t="s">
        <v>761</v>
      </c>
      <c r="D492" s="125">
        <v>0.053739216669178656</v>
      </c>
      <c r="E492" s="23">
        <v>0.17125368841237215</v>
      </c>
      <c r="F492" s="50">
        <f>E492-D492</f>
        <v>0.11751447174319349</v>
      </c>
      <c r="J492"/>
    </row>
    <row r="493" spans="3:10" ht="12.75">
      <c r="C493" s="17" t="s">
        <v>274</v>
      </c>
      <c r="D493" s="38">
        <f>SUM(D489:D492)</f>
        <v>99.99999999999999</v>
      </c>
      <c r="E493" s="24">
        <v>99.99999999999983</v>
      </c>
      <c r="F493" s="49">
        <f>E493-D493</f>
        <v>-1.5631940186722204E-13</v>
      </c>
      <c r="J493"/>
    </row>
    <row r="494" ht="12.75">
      <c r="J494"/>
    </row>
    <row r="495" spans="3:10" ht="39.75" customHeight="1">
      <c r="C495" s="198" t="s">
        <v>635</v>
      </c>
      <c r="D495" s="199"/>
      <c r="E495" s="199"/>
      <c r="F495" s="199"/>
      <c r="J495"/>
    </row>
    <row r="496" spans="3:10" ht="12.75" customHeight="1">
      <c r="C496" s="261" t="s">
        <v>300</v>
      </c>
      <c r="D496" s="222" t="s">
        <v>805</v>
      </c>
      <c r="E496" s="234" t="s">
        <v>804</v>
      </c>
      <c r="F496" s="223" t="s">
        <v>806</v>
      </c>
      <c r="J496"/>
    </row>
    <row r="497" spans="3:10" ht="12.75">
      <c r="C497" s="262"/>
      <c r="D497" s="222"/>
      <c r="E497" s="234"/>
      <c r="F497" s="223"/>
      <c r="J497"/>
    </row>
    <row r="498" spans="3:10" ht="12.75">
      <c r="C498" s="1" t="s">
        <v>314</v>
      </c>
      <c r="D498" s="120">
        <v>11.645893227487655</v>
      </c>
      <c r="E498" s="22">
        <v>14.942029860430505</v>
      </c>
      <c r="F498" s="48">
        <f>E498-D498</f>
        <v>3.2961366329428508</v>
      </c>
      <c r="J498"/>
    </row>
    <row r="499" spans="3:10" ht="12.75">
      <c r="C499" s="1" t="s">
        <v>315</v>
      </c>
      <c r="D499" s="120">
        <v>88.17513068331814</v>
      </c>
      <c r="E499" s="22">
        <v>84.58704898195643</v>
      </c>
      <c r="F499" s="48">
        <f>E499-D499</f>
        <v>-3.588081701361716</v>
      </c>
      <c r="J499"/>
    </row>
    <row r="500" spans="3:10" ht="12.75">
      <c r="C500" s="1" t="s">
        <v>760</v>
      </c>
      <c r="D500" s="120">
        <v>0.1252368725250208</v>
      </c>
      <c r="E500" s="22">
        <v>0.17638244577231946</v>
      </c>
      <c r="F500" s="48">
        <f>E500-D500</f>
        <v>0.051145573247298654</v>
      </c>
      <c r="J500"/>
    </row>
    <row r="501" spans="3:10" ht="13.5" thickBot="1">
      <c r="C501" s="51" t="s">
        <v>761</v>
      </c>
      <c r="D501" s="125">
        <v>0.053739216669178656</v>
      </c>
      <c r="E501" s="23">
        <v>0.29453871184043445</v>
      </c>
      <c r="F501" s="50">
        <f>E501-D501</f>
        <v>0.2407994951712558</v>
      </c>
      <c r="J501"/>
    </row>
    <row r="502" spans="3:10" ht="12.75">
      <c r="C502" s="17" t="s">
        <v>274</v>
      </c>
      <c r="D502" s="38">
        <f>SUM(D498:D501)</f>
        <v>99.99999999999999</v>
      </c>
      <c r="E502" s="24">
        <v>99.99999999999967</v>
      </c>
      <c r="F502" s="49">
        <f>E502-D502</f>
        <v>-3.126388037344441E-13</v>
      </c>
      <c r="J502"/>
    </row>
    <row r="503" ht="12.75">
      <c r="J503"/>
    </row>
    <row r="504" spans="3:10" ht="26.25" customHeight="1">
      <c r="C504" s="198" t="s">
        <v>636</v>
      </c>
      <c r="D504" s="199"/>
      <c r="E504" s="199"/>
      <c r="F504" s="199"/>
      <c r="J504"/>
    </row>
    <row r="505" spans="3:10" ht="12.75" customHeight="1">
      <c r="C505" s="261" t="s">
        <v>300</v>
      </c>
      <c r="D505" s="222" t="s">
        <v>805</v>
      </c>
      <c r="E505" s="234" t="s">
        <v>804</v>
      </c>
      <c r="F505" s="223" t="s">
        <v>806</v>
      </c>
      <c r="J505"/>
    </row>
    <row r="506" spans="3:10" ht="12.75">
      <c r="C506" s="262"/>
      <c r="D506" s="222"/>
      <c r="E506" s="234"/>
      <c r="F506" s="223"/>
      <c r="J506"/>
    </row>
    <row r="507" spans="3:10" ht="12.75">
      <c r="C507" s="1" t="s">
        <v>314</v>
      </c>
      <c r="D507" s="120">
        <v>23.00976439310931</v>
      </c>
      <c r="E507" s="22">
        <v>21.50640090433206</v>
      </c>
      <c r="F507" s="48">
        <f>E507-D507</f>
        <v>-1.50336348877725</v>
      </c>
      <c r="J507"/>
    </row>
    <row r="508" spans="3:10" ht="12.75">
      <c r="C508" s="1" t="s">
        <v>315</v>
      </c>
      <c r="D508" s="120">
        <v>76.82118409898108</v>
      </c>
      <c r="E508" s="22">
        <v>78.26289740108061</v>
      </c>
      <c r="F508" s="48">
        <f>E508-D508</f>
        <v>1.4417133020995294</v>
      </c>
      <c r="J508"/>
    </row>
    <row r="509" spans="3:10" ht="12.75">
      <c r="C509" s="1" t="s">
        <v>760</v>
      </c>
      <c r="D509" s="120">
        <v>0.1153122912404362</v>
      </c>
      <c r="E509" s="22">
        <v>0.09197837764269345</v>
      </c>
      <c r="F509" s="48">
        <f>E509-D509</f>
        <v>-0.023333913597742742</v>
      </c>
      <c r="J509"/>
    </row>
    <row r="510" spans="3:10" ht="13.5" thickBot="1">
      <c r="C510" s="51" t="s">
        <v>761</v>
      </c>
      <c r="D510" s="125">
        <v>0.053739216669178656</v>
      </c>
      <c r="E510" s="23">
        <v>0.1387233169444711</v>
      </c>
      <c r="F510" s="50">
        <f>E510-D510</f>
        <v>0.08498410027529243</v>
      </c>
      <c r="J510"/>
    </row>
    <row r="511" spans="3:10" ht="12.75">
      <c r="C511" s="17" t="s">
        <v>274</v>
      </c>
      <c r="D511" s="38">
        <f>SUM(D507:D510)</f>
        <v>100</v>
      </c>
      <c r="E511" s="24">
        <v>99.99999999999983</v>
      </c>
      <c r="F511" s="49">
        <f>E511-D511</f>
        <v>-1.7053025658242404E-13</v>
      </c>
      <c r="J511"/>
    </row>
    <row r="512" ht="12.75">
      <c r="J512"/>
    </row>
    <row r="513" spans="3:10" ht="39.75" customHeight="1">
      <c r="C513" s="198" t="s">
        <v>637</v>
      </c>
      <c r="D513" s="199"/>
      <c r="E513" s="199"/>
      <c r="F513" s="199"/>
      <c r="J513"/>
    </row>
    <row r="514" spans="3:10" ht="12.75" customHeight="1">
      <c r="C514" s="261" t="s">
        <v>300</v>
      </c>
      <c r="D514" s="222" t="s">
        <v>805</v>
      </c>
      <c r="E514" s="234" t="s">
        <v>804</v>
      </c>
      <c r="F514" s="223" t="s">
        <v>806</v>
      </c>
      <c r="J514"/>
    </row>
    <row r="515" spans="3:10" ht="12.75">
      <c r="C515" s="262"/>
      <c r="D515" s="222"/>
      <c r="E515" s="234"/>
      <c r="F515" s="223"/>
      <c r="J515"/>
    </row>
    <row r="516" spans="3:10" ht="12.75">
      <c r="C516" s="1" t="s">
        <v>314</v>
      </c>
      <c r="D516" s="120">
        <v>5.899636921100977</v>
      </c>
      <c r="E516" s="22">
        <v>9.064391078793003</v>
      </c>
      <c r="F516" s="48">
        <f>E516-D516</f>
        <v>3.164754157692026</v>
      </c>
      <c r="J516"/>
    </row>
    <row r="517" spans="3:10" ht="12.75">
      <c r="C517" s="1" t="s">
        <v>315</v>
      </c>
      <c r="D517" s="120">
        <v>93.84327241676073</v>
      </c>
      <c r="E517" s="22">
        <v>90.39267632973399</v>
      </c>
      <c r="F517" s="48">
        <f>E517-D517</f>
        <v>-3.4505960870267387</v>
      </c>
      <c r="J517"/>
    </row>
    <row r="518" spans="3:10" ht="12.75">
      <c r="C518" s="1" t="s">
        <v>760</v>
      </c>
      <c r="D518" s="120">
        <v>0.13869630147379636</v>
      </c>
      <c r="E518" s="22">
        <v>0.3866854485461412</v>
      </c>
      <c r="F518" s="48">
        <f>E518-D518</f>
        <v>0.24798914707234482</v>
      </c>
      <c r="J518"/>
    </row>
    <row r="519" spans="3:10" ht="13.5" thickBot="1">
      <c r="C519" s="51" t="s">
        <v>761</v>
      </c>
      <c r="D519" s="125">
        <v>0.1183943606644948</v>
      </c>
      <c r="E519" s="23">
        <v>0.15624714292664724</v>
      </c>
      <c r="F519" s="50">
        <f>E519-D519</f>
        <v>0.03785278226215244</v>
      </c>
      <c r="J519"/>
    </row>
    <row r="520" spans="3:10" ht="12.75">
      <c r="C520" s="17" t="s">
        <v>274</v>
      </c>
      <c r="D520" s="38">
        <f>SUM(D516:D519)</f>
        <v>100</v>
      </c>
      <c r="E520" s="24">
        <v>99.99999999999979</v>
      </c>
      <c r="F520" s="49">
        <f>E520-D520</f>
        <v>-2.1316282072803006E-13</v>
      </c>
      <c r="J520"/>
    </row>
    <row r="521" ht="12.75">
      <c r="J521"/>
    </row>
    <row r="522" spans="3:10" ht="39.75" customHeight="1">
      <c r="C522" s="198" t="s">
        <v>638</v>
      </c>
      <c r="D522" s="199"/>
      <c r="E522" s="199"/>
      <c r="F522" s="199"/>
      <c r="J522"/>
    </row>
    <row r="523" spans="3:10" ht="12.75" customHeight="1">
      <c r="C523" s="261" t="s">
        <v>300</v>
      </c>
      <c r="D523" s="222" t="s">
        <v>805</v>
      </c>
      <c r="E523" s="234" t="s">
        <v>804</v>
      </c>
      <c r="F523" s="223" t="s">
        <v>806</v>
      </c>
      <c r="J523"/>
    </row>
    <row r="524" spans="3:10" ht="12.75">
      <c r="C524" s="262"/>
      <c r="D524" s="222"/>
      <c r="E524" s="234"/>
      <c r="F524" s="223"/>
      <c r="J524"/>
    </row>
    <row r="525" spans="3:10" ht="12.75">
      <c r="C525" s="1" t="s">
        <v>314</v>
      </c>
      <c r="D525" s="37">
        <v>36.584718518332934</v>
      </c>
      <c r="E525" s="22">
        <v>33.81545979682517</v>
      </c>
      <c r="F525" s="48">
        <f>E525-D525</f>
        <v>-2.769258721507768</v>
      </c>
      <c r="J525"/>
    </row>
    <row r="526" spans="3:10" ht="12.75">
      <c r="C526" s="1" t="s">
        <v>315</v>
      </c>
      <c r="D526" s="37">
        <v>63.25269755346123</v>
      </c>
      <c r="E526" s="22">
        <v>65.73961511263182</v>
      </c>
      <c r="F526" s="48">
        <f>E526-D526</f>
        <v>2.4869175591705925</v>
      </c>
      <c r="H526" s="127"/>
      <c r="J526"/>
    </row>
    <row r="527" spans="3:10" ht="12.75">
      <c r="C527" s="1" t="s">
        <v>760</v>
      </c>
      <c r="D527" s="37">
        <v>0.10884471153665135</v>
      </c>
      <c r="E527" s="22">
        <v>0.24356516789935836</v>
      </c>
      <c r="F527" s="48">
        <f>E527-D527</f>
        <v>0.13472045636270702</v>
      </c>
      <c r="J527"/>
    </row>
    <row r="528" spans="3:10" ht="13.5" thickBot="1">
      <c r="C528" s="51" t="s">
        <v>761</v>
      </c>
      <c r="D528" s="39">
        <v>0.053739216669178656</v>
      </c>
      <c r="E528" s="23">
        <v>0.20135992264339247</v>
      </c>
      <c r="F528" s="50">
        <f>E528-D528</f>
        <v>0.1476207059742138</v>
      </c>
      <c r="J528"/>
    </row>
    <row r="529" spans="3:10" ht="12.75">
      <c r="C529" s="17" t="s">
        <v>274</v>
      </c>
      <c r="D529" s="38">
        <f>SUM(D525:D528)</f>
        <v>99.99999999999999</v>
      </c>
      <c r="E529" s="24">
        <v>99.99999999999974</v>
      </c>
      <c r="F529" s="49">
        <f>E529-D529</f>
        <v>-2.4158453015843406E-13</v>
      </c>
      <c r="J529"/>
    </row>
    <row r="530" ht="12.75">
      <c r="J530"/>
    </row>
    <row r="531" spans="3:10" ht="39" customHeight="1">
      <c r="C531" s="198" t="s">
        <v>639</v>
      </c>
      <c r="D531" s="199"/>
      <c r="E531" s="199"/>
      <c r="F531" s="199"/>
      <c r="J531"/>
    </row>
    <row r="532" spans="3:10" ht="12.75" customHeight="1">
      <c r="C532" s="261" t="s">
        <v>300</v>
      </c>
      <c r="D532" s="222" t="s">
        <v>805</v>
      </c>
      <c r="E532" s="234" t="s">
        <v>804</v>
      </c>
      <c r="F532" s="223" t="s">
        <v>806</v>
      </c>
      <c r="J532"/>
    </row>
    <row r="533" spans="3:10" ht="12.75">
      <c r="C533" s="262"/>
      <c r="D533" s="222"/>
      <c r="E533" s="234"/>
      <c r="F533" s="223"/>
      <c r="J533"/>
    </row>
    <row r="534" spans="3:10" ht="12.75">
      <c r="C534" s="1" t="s">
        <v>314</v>
      </c>
      <c r="D534" s="120">
        <v>29.877974993327875</v>
      </c>
      <c r="E534" s="22">
        <v>27.32165284211932</v>
      </c>
      <c r="F534" s="48">
        <f>E534-D534</f>
        <v>-2.5563221512085548</v>
      </c>
      <c r="J534"/>
    </row>
    <row r="535" spans="3:10" ht="12.75">
      <c r="C535" s="1" t="s">
        <v>315</v>
      </c>
      <c r="D535" s="120">
        <v>69.95728521856503</v>
      </c>
      <c r="E535" s="22">
        <v>72.36922037647341</v>
      </c>
      <c r="F535" s="48">
        <f>E535-D535</f>
        <v>2.411935157908374</v>
      </c>
      <c r="J535"/>
    </row>
    <row r="536" spans="3:10" ht="12.75">
      <c r="C536" s="1" t="s">
        <v>760</v>
      </c>
      <c r="D536" s="120">
        <v>0.10884471153665135</v>
      </c>
      <c r="E536" s="22">
        <v>0.08820477045769574</v>
      </c>
      <c r="F536" s="48">
        <f>E536-D536</f>
        <v>-0.0206399410789556</v>
      </c>
      <c r="J536"/>
    </row>
    <row r="537" spans="3:10" ht="13.5" thickBot="1">
      <c r="C537" s="51" t="s">
        <v>761</v>
      </c>
      <c r="D537" s="125">
        <v>0.05589507657044027</v>
      </c>
      <c r="E537" s="23">
        <v>0.22092201094936606</v>
      </c>
      <c r="F537" s="50">
        <f>E537-D537</f>
        <v>0.1650269343789258</v>
      </c>
      <c r="J537"/>
    </row>
    <row r="538" spans="3:10" ht="12.75">
      <c r="C538" s="17" t="s">
        <v>274</v>
      </c>
      <c r="D538" s="38">
        <f>SUM(D534:D537)</f>
        <v>100</v>
      </c>
      <c r="E538" s="24">
        <v>99.99999999999979</v>
      </c>
      <c r="F538" s="49">
        <f>E538-D538</f>
        <v>-2.1316282072803006E-13</v>
      </c>
      <c r="J538"/>
    </row>
    <row r="539" ht="12.75">
      <c r="J539"/>
    </row>
    <row r="540" spans="3:10" ht="26.25" customHeight="1">
      <c r="C540" s="198" t="s">
        <v>640</v>
      </c>
      <c r="D540" s="199"/>
      <c r="E540" s="199"/>
      <c r="F540" s="199"/>
      <c r="J540"/>
    </row>
    <row r="541" spans="3:10" ht="12.75" customHeight="1">
      <c r="C541" s="261" t="s">
        <v>300</v>
      </c>
      <c r="D541" s="222" t="s">
        <v>805</v>
      </c>
      <c r="E541" s="234" t="s">
        <v>804</v>
      </c>
      <c r="F541" s="223" t="s">
        <v>806</v>
      </c>
      <c r="J541"/>
    </row>
    <row r="542" spans="3:10" ht="12.75">
      <c r="C542" s="262"/>
      <c r="D542" s="222"/>
      <c r="E542" s="234"/>
      <c r="F542" s="223"/>
      <c r="J542"/>
    </row>
    <row r="543" spans="3:10" ht="12.75">
      <c r="C543" s="1" t="s">
        <v>314</v>
      </c>
      <c r="D543" s="120">
        <v>9.479519338881493</v>
      </c>
      <c r="E543" s="22">
        <v>10.203229356153804</v>
      </c>
      <c r="F543" s="48">
        <f>E543-D543</f>
        <v>0.7237100172723103</v>
      </c>
      <c r="J543"/>
    </row>
    <row r="544" spans="3:10" ht="12.75">
      <c r="C544" s="1" t="s">
        <v>315</v>
      </c>
      <c r="D544" s="120">
        <v>90.33334026534172</v>
      </c>
      <c r="E544" s="22">
        <v>89.30779799493969</v>
      </c>
      <c r="F544" s="48">
        <f>E544-D544</f>
        <v>-1.0255422704020276</v>
      </c>
      <c r="J544"/>
    </row>
    <row r="545" spans="3:10" ht="12.75">
      <c r="C545" s="1" t="s">
        <v>760</v>
      </c>
      <c r="D545" s="120">
        <v>0.13124531920635568</v>
      </c>
      <c r="E545" s="22">
        <v>0.25221823217661093</v>
      </c>
      <c r="F545" s="48">
        <f>E545-D545</f>
        <v>0.12097291297025525</v>
      </c>
      <c r="J545"/>
    </row>
    <row r="546" spans="3:10" ht="13.5" thickBot="1">
      <c r="C546" s="51" t="s">
        <v>761</v>
      </c>
      <c r="D546" s="125">
        <v>0.05589507657044027</v>
      </c>
      <c r="E546" s="23">
        <v>0.2367544167296896</v>
      </c>
      <c r="F546" s="50">
        <f>E546-D546</f>
        <v>0.18085934015924934</v>
      </c>
      <c r="J546"/>
    </row>
    <row r="547" spans="3:10" ht="12.75">
      <c r="C547" s="17" t="s">
        <v>274</v>
      </c>
      <c r="D547" s="38">
        <f>SUM(D543:D546)</f>
        <v>100</v>
      </c>
      <c r="E547" s="24">
        <v>99.99999999999979</v>
      </c>
      <c r="F547" s="49">
        <f>E547-D547</f>
        <v>-2.1316282072803006E-13</v>
      </c>
      <c r="J547"/>
    </row>
    <row r="548" ht="12.75">
      <c r="J548"/>
    </row>
    <row r="549" spans="3:10" ht="26.25" customHeight="1">
      <c r="C549" s="198" t="s">
        <v>641</v>
      </c>
      <c r="D549" s="199"/>
      <c r="E549" s="199"/>
      <c r="F549" s="199"/>
      <c r="J549"/>
    </row>
    <row r="550" spans="3:10" ht="12.75" customHeight="1">
      <c r="C550" s="261" t="s">
        <v>300</v>
      </c>
      <c r="D550" s="222" t="s">
        <v>805</v>
      </c>
      <c r="E550" s="234" t="s">
        <v>804</v>
      </c>
      <c r="F550" s="223" t="s">
        <v>806</v>
      </c>
      <c r="J550"/>
    </row>
    <row r="551" spans="3:10" ht="12.75">
      <c r="C551" s="262"/>
      <c r="D551" s="222"/>
      <c r="E551" s="234"/>
      <c r="F551" s="223"/>
      <c r="J551"/>
    </row>
    <row r="552" spans="3:10" ht="12.75">
      <c r="C552" s="1" t="s">
        <v>314</v>
      </c>
      <c r="D552" s="120">
        <v>5.514019197892703</v>
      </c>
      <c r="E552" s="22">
        <v>5.989387455113732</v>
      </c>
      <c r="F552" s="48">
        <f>E552-D552</f>
        <v>0.47536825722102893</v>
      </c>
      <c r="J552"/>
    </row>
    <row r="553" spans="3:10" ht="12.75">
      <c r="C553" s="1" t="s">
        <v>315</v>
      </c>
      <c r="D553" s="120">
        <v>94.10877363329642</v>
      </c>
      <c r="E553" s="22">
        <v>93.52341026227244</v>
      </c>
      <c r="F553" s="48">
        <f>E553-D553</f>
        <v>-0.5853633710239876</v>
      </c>
      <c r="J553"/>
    </row>
    <row r="554" spans="3:10" ht="12.75">
      <c r="C554" s="1" t="s">
        <v>760</v>
      </c>
      <c r="D554" s="120">
        <v>0.2740928822291547</v>
      </c>
      <c r="E554" s="22">
        <v>0.29343685664777874</v>
      </c>
      <c r="F554" s="48">
        <f>E554-D554</f>
        <v>0.019343974418624066</v>
      </c>
      <c r="J554"/>
    </row>
    <row r="555" spans="3:10" ht="13.5" thickBot="1">
      <c r="C555" s="51" t="s">
        <v>761</v>
      </c>
      <c r="D555" s="125">
        <v>0.1031142865817135</v>
      </c>
      <c r="E555" s="23">
        <v>0.1937654259658802</v>
      </c>
      <c r="F555" s="50">
        <f>E555-D555</f>
        <v>0.0906511393841667</v>
      </c>
      <c r="J555"/>
    </row>
    <row r="556" spans="3:10" ht="12.75">
      <c r="C556" s="17" t="s">
        <v>274</v>
      </c>
      <c r="D556" s="38">
        <f>SUM(D552:D555)</f>
        <v>100</v>
      </c>
      <c r="E556" s="24">
        <v>99.9999999999998</v>
      </c>
      <c r="F556" s="49">
        <f>E556-D556</f>
        <v>-1.9895196601282805E-13</v>
      </c>
      <c r="J556"/>
    </row>
    <row r="557" ht="12.75">
      <c r="J557"/>
    </row>
    <row r="558" spans="3:10" ht="25.5" customHeight="1">
      <c r="C558" s="198" t="s">
        <v>642</v>
      </c>
      <c r="D558" s="199"/>
      <c r="E558" s="199"/>
      <c r="F558" s="199"/>
      <c r="J558"/>
    </row>
    <row r="559" spans="3:10" ht="12.75" customHeight="1">
      <c r="C559" s="261" t="s">
        <v>300</v>
      </c>
      <c r="D559" s="222" t="s">
        <v>805</v>
      </c>
      <c r="E559" s="234" t="s">
        <v>804</v>
      </c>
      <c r="F559" s="223" t="s">
        <v>806</v>
      </c>
      <c r="J559"/>
    </row>
    <row r="560" spans="3:10" ht="12.75">
      <c r="C560" s="262"/>
      <c r="D560" s="222"/>
      <c r="E560" s="234"/>
      <c r="F560" s="223"/>
      <c r="J560"/>
    </row>
    <row r="561" spans="3:10" ht="12.75">
      <c r="C561" s="1" t="s">
        <v>314</v>
      </c>
      <c r="D561" s="120">
        <v>6.732480393391528</v>
      </c>
      <c r="E561" s="22">
        <v>7.930500108724508</v>
      </c>
      <c r="F561" s="48">
        <f>E561-D561</f>
        <v>1.19801971533298</v>
      </c>
      <c r="J561"/>
    </row>
    <row r="562" spans="3:10" ht="12.75">
      <c r="C562" s="1" t="s">
        <v>315</v>
      </c>
      <c r="D562" s="120">
        <v>93.08014567258151</v>
      </c>
      <c r="E562" s="22">
        <v>91.64201571687896</v>
      </c>
      <c r="F562" s="48">
        <f>E562-D562</f>
        <v>-1.43812995570255</v>
      </c>
      <c r="J562"/>
    </row>
    <row r="563" spans="3:10" ht="12.75">
      <c r="C563" s="1" t="s">
        <v>760</v>
      </c>
      <c r="D563" s="120">
        <v>0.1314788574565292</v>
      </c>
      <c r="E563" s="22">
        <v>0.20374121784328933</v>
      </c>
      <c r="F563" s="48">
        <f>E563-D563</f>
        <v>0.07226236038676012</v>
      </c>
      <c r="J563"/>
    </row>
    <row r="564" spans="3:10" ht="13.5" thickBot="1">
      <c r="C564" s="51" t="s">
        <v>761</v>
      </c>
      <c r="D564" s="125">
        <v>0.05589507657044027</v>
      </c>
      <c r="E564" s="23">
        <v>0.22374295655300971</v>
      </c>
      <c r="F564" s="50">
        <f>E564-D564</f>
        <v>0.16784787998256945</v>
      </c>
      <c r="J564"/>
    </row>
    <row r="565" spans="3:10" ht="12.75">
      <c r="C565" s="17" t="s">
        <v>274</v>
      </c>
      <c r="D565" s="38">
        <f>SUM(D561:D564)</f>
        <v>100</v>
      </c>
      <c r="E565" s="24">
        <v>99.99999999999976</v>
      </c>
      <c r="F565" s="49">
        <f>E565-D565</f>
        <v>-2.4158453015843406E-13</v>
      </c>
      <c r="J565"/>
    </row>
    <row r="566" ht="12.75">
      <c r="J566"/>
    </row>
    <row r="567" spans="3:10" ht="39.75" customHeight="1">
      <c r="C567" s="198" t="s">
        <v>643</v>
      </c>
      <c r="D567" s="199"/>
      <c r="E567" s="199"/>
      <c r="F567" s="199"/>
      <c r="J567"/>
    </row>
    <row r="568" spans="3:10" ht="12.75" customHeight="1">
      <c r="C568" s="261" t="s">
        <v>300</v>
      </c>
      <c r="D568" s="222" t="s">
        <v>805</v>
      </c>
      <c r="E568" s="234" t="s">
        <v>804</v>
      </c>
      <c r="F568" s="223" t="s">
        <v>806</v>
      </c>
      <c r="J568"/>
    </row>
    <row r="569" spans="3:10" ht="12.75">
      <c r="C569" s="262"/>
      <c r="D569" s="222"/>
      <c r="E569" s="234"/>
      <c r="F569" s="223"/>
      <c r="J569"/>
    </row>
    <row r="570" spans="3:10" ht="12.75">
      <c r="C570" s="1" t="s">
        <v>314</v>
      </c>
      <c r="D570" s="120">
        <v>2.535950552549117</v>
      </c>
      <c r="E570" s="22">
        <v>5.081510672048448</v>
      </c>
      <c r="F570" s="48">
        <f>E570-D570</f>
        <v>2.545560119499331</v>
      </c>
      <c r="J570"/>
    </row>
    <row r="571" spans="3:10" ht="12.75">
      <c r="C571" s="1" t="s">
        <v>315</v>
      </c>
      <c r="D571" s="120">
        <v>97.13726112154822</v>
      </c>
      <c r="E571" s="22">
        <v>94.34319060505015</v>
      </c>
      <c r="F571" s="48">
        <f>E571-D571</f>
        <v>-2.794070516498067</v>
      </c>
      <c r="J571"/>
    </row>
    <row r="572" spans="3:10" ht="12.75">
      <c r="C572" s="1" t="s">
        <v>760</v>
      </c>
      <c r="D572" s="120">
        <v>0.18904365308093113</v>
      </c>
      <c r="E572" s="22">
        <v>0.28981909858189575</v>
      </c>
      <c r="F572" s="48">
        <f>E572-D572</f>
        <v>0.10077544550096462</v>
      </c>
      <c r="J572"/>
    </row>
    <row r="573" spans="3:10" ht="13.5" thickBot="1">
      <c r="C573" s="51" t="s">
        <v>761</v>
      </c>
      <c r="D573" s="125">
        <v>0.13774467282172878</v>
      </c>
      <c r="E573" s="23">
        <v>0.28547962431935875</v>
      </c>
      <c r="F573" s="50">
        <f>E573-D573</f>
        <v>0.14773495149762997</v>
      </c>
      <c r="J573"/>
    </row>
    <row r="574" spans="3:10" ht="12.75">
      <c r="C574" s="17" t="s">
        <v>274</v>
      </c>
      <c r="D574" s="38">
        <f>SUM(D570:D573)</f>
        <v>99.99999999999999</v>
      </c>
      <c r="E574" s="24">
        <v>99.99999999999984</v>
      </c>
      <c r="F574" s="49">
        <f>E574-D574</f>
        <v>-1.4210854715202004E-13</v>
      </c>
      <c r="J574"/>
    </row>
    <row r="575" ht="12.75">
      <c r="J575"/>
    </row>
    <row r="576" spans="3:10" ht="26.25" customHeight="1">
      <c r="C576" s="198" t="s">
        <v>644</v>
      </c>
      <c r="D576" s="199"/>
      <c r="E576" s="199"/>
      <c r="F576" s="199"/>
      <c r="J576"/>
    </row>
    <row r="577" spans="3:10" ht="12.75" customHeight="1">
      <c r="C577" s="261" t="s">
        <v>300</v>
      </c>
      <c r="D577" s="222" t="s">
        <v>805</v>
      </c>
      <c r="E577" s="234" t="s">
        <v>804</v>
      </c>
      <c r="F577" s="223" t="s">
        <v>806</v>
      </c>
      <c r="J577"/>
    </row>
    <row r="578" spans="3:10" ht="12.75">
      <c r="C578" s="262"/>
      <c r="D578" s="222"/>
      <c r="E578" s="234"/>
      <c r="F578" s="223"/>
      <c r="J578"/>
    </row>
    <row r="579" spans="3:10" ht="12.75">
      <c r="C579" s="1" t="s">
        <v>314</v>
      </c>
      <c r="D579" s="120">
        <v>0.6889473701853409</v>
      </c>
      <c r="E579" s="22">
        <v>2.0600398046285666</v>
      </c>
      <c r="F579" s="48">
        <f>E579-D579</f>
        <v>1.3710924344432258</v>
      </c>
      <c r="J579"/>
    </row>
    <row r="580" spans="3:10" ht="12.75">
      <c r="C580" s="1" t="s">
        <v>315</v>
      </c>
      <c r="D580" s="120">
        <v>91.81577911831558</v>
      </c>
      <c r="E580" s="22">
        <v>90.27135875675931</v>
      </c>
      <c r="F580" s="48">
        <f>E580-D580</f>
        <v>-1.5444203615562628</v>
      </c>
      <c r="J580"/>
    </row>
    <row r="581" spans="3:10" ht="12.75">
      <c r="C581" s="1" t="s">
        <v>760</v>
      </c>
      <c r="D581" s="120">
        <v>0.19145688166605743</v>
      </c>
      <c r="E581" s="22">
        <v>0.44105358538999656</v>
      </c>
      <c r="F581" s="48">
        <f>E581-D581</f>
        <v>0.24959670372393913</v>
      </c>
      <c r="J581"/>
    </row>
    <row r="582" spans="3:10" ht="13.5" thickBot="1">
      <c r="C582" s="51" t="s">
        <v>761</v>
      </c>
      <c r="D582" s="125">
        <v>7.303816629833024</v>
      </c>
      <c r="E582" s="23">
        <v>7.227547853221928</v>
      </c>
      <c r="F582" s="50">
        <f>E582-D582</f>
        <v>-0.0762687766110961</v>
      </c>
      <c r="J582"/>
    </row>
    <row r="583" spans="3:10" ht="12.75">
      <c r="C583" s="17" t="s">
        <v>274</v>
      </c>
      <c r="D583" s="38">
        <f>SUM(D579:D582)</f>
        <v>100</v>
      </c>
      <c r="E583" s="24">
        <v>99.9999999999998</v>
      </c>
      <c r="F583" s="49">
        <f>E583-D583</f>
        <v>-1.9895196601282805E-13</v>
      </c>
      <c r="J583"/>
    </row>
    <row r="584" ht="12.75">
      <c r="J584"/>
    </row>
    <row r="585" spans="3:10" ht="26.25" customHeight="1">
      <c r="C585" s="198" t="s">
        <v>462</v>
      </c>
      <c r="D585" s="199"/>
      <c r="E585" s="199"/>
      <c r="F585" s="199"/>
      <c r="J585"/>
    </row>
    <row r="586" spans="3:6" ht="12.75" customHeight="1">
      <c r="C586" s="261" t="s">
        <v>300</v>
      </c>
      <c r="D586" s="222" t="s">
        <v>805</v>
      </c>
      <c r="E586" s="234" t="s">
        <v>804</v>
      </c>
      <c r="F586" s="223" t="s">
        <v>806</v>
      </c>
    </row>
    <row r="587" spans="3:6" ht="12.75">
      <c r="C587" s="262"/>
      <c r="D587" s="222"/>
      <c r="E587" s="234"/>
      <c r="F587" s="223"/>
    </row>
    <row r="588" spans="3:6" ht="12.75">
      <c r="C588" s="1" t="s">
        <v>808</v>
      </c>
      <c r="D588" s="120">
        <v>11.690821538473417</v>
      </c>
      <c r="E588" s="26">
        <v>10.326773740447777</v>
      </c>
      <c r="F588" s="48">
        <f aca="true" t="shared" si="21" ref="F588:F594">E588-D588</f>
        <v>-1.3640477980256396</v>
      </c>
    </row>
    <row r="589" spans="3:6" ht="12.75">
      <c r="C589" s="1" t="s">
        <v>809</v>
      </c>
      <c r="D589" s="120">
        <v>55.192350443494696</v>
      </c>
      <c r="E589" s="26">
        <v>52.10289039297623</v>
      </c>
      <c r="F589" s="48">
        <f t="shared" si="21"/>
        <v>-3.0894600505184684</v>
      </c>
    </row>
    <row r="590" spans="3:6" ht="12.75">
      <c r="C590" s="1" t="s">
        <v>810</v>
      </c>
      <c r="D590" s="120">
        <v>29.67060414804285</v>
      </c>
      <c r="E590" s="26">
        <v>34.593942169644166</v>
      </c>
      <c r="F590" s="48">
        <f t="shared" si="21"/>
        <v>4.923338021601314</v>
      </c>
    </row>
    <row r="591" spans="3:6" ht="12.75">
      <c r="C591" s="1" t="s">
        <v>306</v>
      </c>
      <c r="D591" s="120">
        <v>1.0802812200883376</v>
      </c>
      <c r="E591" s="26">
        <v>0.717582578637027</v>
      </c>
      <c r="F591" s="48">
        <f t="shared" si="21"/>
        <v>-0.3626986414513106</v>
      </c>
    </row>
    <row r="592" spans="3:6" ht="12.75">
      <c r="C592" s="1" t="s">
        <v>760</v>
      </c>
      <c r="D592" s="120">
        <v>2.282766492840599</v>
      </c>
      <c r="E592" s="26">
        <v>1.8532587129037832</v>
      </c>
      <c r="F592" s="48">
        <f t="shared" si="21"/>
        <v>-0.4295077799368159</v>
      </c>
    </row>
    <row r="593" spans="3:6" ht="13.5" thickBot="1">
      <c r="C593" s="51" t="s">
        <v>761</v>
      </c>
      <c r="D593" s="125">
        <v>0.08317615706009722</v>
      </c>
      <c r="E593" s="27">
        <v>0.4055524053908993</v>
      </c>
      <c r="F593" s="50">
        <f t="shared" si="21"/>
        <v>0.3223762483308021</v>
      </c>
    </row>
    <row r="594" spans="3:6" ht="12.75">
      <c r="C594" s="17" t="s">
        <v>274</v>
      </c>
      <c r="D594" s="38">
        <f>SUM(D588:D593)</f>
        <v>100</v>
      </c>
      <c r="E594" s="35">
        <v>99.99999999999989</v>
      </c>
      <c r="F594" s="49">
        <f t="shared" si="21"/>
        <v>-1.1368683772161603E-13</v>
      </c>
    </row>
    <row r="596" spans="3:6" ht="39.75" customHeight="1">
      <c r="C596" s="198" t="s">
        <v>463</v>
      </c>
      <c r="D596" s="199"/>
      <c r="E596" s="199"/>
      <c r="F596" s="199"/>
    </row>
    <row r="597" spans="3:6" ht="12.75" customHeight="1">
      <c r="C597" s="261" t="s">
        <v>300</v>
      </c>
      <c r="D597" s="222" t="s">
        <v>805</v>
      </c>
      <c r="E597" s="234" t="s">
        <v>804</v>
      </c>
      <c r="F597" s="223" t="s">
        <v>806</v>
      </c>
    </row>
    <row r="598" spans="3:6" ht="12.75">
      <c r="C598" s="262"/>
      <c r="D598" s="222"/>
      <c r="E598" s="234"/>
      <c r="F598" s="223"/>
    </row>
    <row r="599" spans="3:6" ht="12.75">
      <c r="C599" s="16" t="s">
        <v>686</v>
      </c>
      <c r="D599" s="120">
        <v>53.54030880524516</v>
      </c>
      <c r="E599" s="33">
        <v>37.70888281161082</v>
      </c>
      <c r="F599" s="48">
        <f aca="true" t="shared" si="22" ref="F599:F604">E599-D599</f>
        <v>-15.83142599363434</v>
      </c>
    </row>
    <row r="600" spans="3:6" ht="12.75">
      <c r="C600" s="16" t="s">
        <v>687</v>
      </c>
      <c r="D600" s="120">
        <v>8.431325003410532</v>
      </c>
      <c r="E600" s="33">
        <v>24.650530586620494</v>
      </c>
      <c r="F600" s="48">
        <f t="shared" si="22"/>
        <v>16.219205583209963</v>
      </c>
    </row>
    <row r="601" spans="3:6" ht="12.75">
      <c r="C601" s="16" t="s">
        <v>688</v>
      </c>
      <c r="D601" s="120">
        <v>34.114052233228584</v>
      </c>
      <c r="E601" s="33">
        <v>32.04343803494722</v>
      </c>
      <c r="F601" s="48">
        <f t="shared" si="22"/>
        <v>-2.070614198281362</v>
      </c>
    </row>
    <row r="602" spans="3:6" ht="12.75">
      <c r="C602" s="16" t="s">
        <v>760</v>
      </c>
      <c r="D602" s="120">
        <v>3.7007233696373043</v>
      </c>
      <c r="E602" s="33">
        <v>4.552536267999617</v>
      </c>
      <c r="F602" s="48">
        <f t="shared" si="22"/>
        <v>0.8518128983623128</v>
      </c>
    </row>
    <row r="603" spans="3:6" ht="13.5" thickBot="1">
      <c r="C603" s="66" t="s">
        <v>761</v>
      </c>
      <c r="D603" s="125">
        <v>0.2135905884784206</v>
      </c>
      <c r="E603" s="67">
        <v>1.0446122988216708</v>
      </c>
      <c r="F603" s="50">
        <f t="shared" si="22"/>
        <v>0.8310217103432502</v>
      </c>
    </row>
    <row r="604" spans="3:6" ht="12.75">
      <c r="C604" s="64" t="s">
        <v>274</v>
      </c>
      <c r="D604" s="38">
        <f>SUM(D599:D603)</f>
        <v>100.00000000000001</v>
      </c>
      <c r="E604" s="65">
        <v>99.99999999999983</v>
      </c>
      <c r="F604" s="49">
        <f t="shared" si="22"/>
        <v>-1.8474111129762605E-13</v>
      </c>
    </row>
    <row r="606" spans="3:6" ht="12.75">
      <c r="C606" s="198" t="s">
        <v>464</v>
      </c>
      <c r="D606" s="199"/>
      <c r="E606" s="199"/>
      <c r="F606" s="199"/>
    </row>
    <row r="607" spans="3:6" ht="12.75" customHeight="1">
      <c r="C607" s="261" t="s">
        <v>300</v>
      </c>
      <c r="D607" s="222" t="s">
        <v>805</v>
      </c>
      <c r="E607" s="234" t="s">
        <v>804</v>
      </c>
      <c r="F607" s="223" t="s">
        <v>806</v>
      </c>
    </row>
    <row r="608" spans="3:6" ht="12.75">
      <c r="C608" s="262"/>
      <c r="D608" s="222"/>
      <c r="E608" s="234"/>
      <c r="F608" s="223"/>
    </row>
    <row r="609" spans="3:6" ht="12.75">
      <c r="C609" s="1" t="s">
        <v>689</v>
      </c>
      <c r="D609" s="120">
        <v>1.2760545876436564</v>
      </c>
      <c r="E609" s="26">
        <v>2.335258905333587</v>
      </c>
      <c r="F609" s="48">
        <f aca="true" t="shared" si="23" ref="F609:F620">E609-D609</f>
        <v>1.0592043176899304</v>
      </c>
    </row>
    <row r="610" spans="3:6" ht="12.75">
      <c r="C610" s="1" t="s">
        <v>690</v>
      </c>
      <c r="D610" s="120">
        <v>16.321594308123153</v>
      </c>
      <c r="E610" s="26">
        <v>14.563483594977063</v>
      </c>
      <c r="F610" s="48">
        <f t="shared" si="23"/>
        <v>-1.75811071314609</v>
      </c>
    </row>
    <row r="611" spans="3:6" ht="12.75">
      <c r="C611" s="1" t="s">
        <v>691</v>
      </c>
      <c r="D611" s="120">
        <v>8.355827012085731</v>
      </c>
      <c r="E611" s="26">
        <v>12.950677848737735</v>
      </c>
      <c r="F611" s="48">
        <f t="shared" si="23"/>
        <v>4.594850836652004</v>
      </c>
    </row>
    <row r="612" spans="3:6" ht="12.75">
      <c r="C612" s="1" t="s">
        <v>692</v>
      </c>
      <c r="D612" s="120">
        <v>6.536665719751145</v>
      </c>
      <c r="E612" s="26">
        <v>10.869537396161792</v>
      </c>
      <c r="F612" s="48">
        <f t="shared" si="23"/>
        <v>4.332871676410647</v>
      </c>
    </row>
    <row r="613" spans="3:6" ht="12.75">
      <c r="C613" s="1" t="s">
        <v>693</v>
      </c>
      <c r="D613" s="120">
        <v>4.174799662707219</v>
      </c>
      <c r="E613" s="26">
        <v>7.195089510203371</v>
      </c>
      <c r="F613" s="48">
        <f t="shared" si="23"/>
        <v>3.0202898474961524</v>
      </c>
    </row>
    <row r="614" spans="3:6" ht="12.75">
      <c r="C614" s="1" t="s">
        <v>694</v>
      </c>
      <c r="D614" s="120">
        <v>49.5039846153262</v>
      </c>
      <c r="E614" s="26">
        <v>40.344218802461874</v>
      </c>
      <c r="F614" s="48">
        <f t="shared" si="23"/>
        <v>-9.159765812864329</v>
      </c>
    </row>
    <row r="615" spans="3:6" ht="12.75">
      <c r="C615" s="1" t="s">
        <v>306</v>
      </c>
      <c r="D615" s="120">
        <v>1.3586889995111742</v>
      </c>
      <c r="E615" s="26">
        <v>2.014472607287132</v>
      </c>
      <c r="F615" s="48">
        <f t="shared" si="23"/>
        <v>0.655783607775958</v>
      </c>
    </row>
    <row r="616" spans="3:6" ht="12.75">
      <c r="C616" s="1" t="s">
        <v>413</v>
      </c>
      <c r="D616" s="120">
        <v>9.013556514135633</v>
      </c>
      <c r="E616" s="26">
        <v>8.080099279919173</v>
      </c>
      <c r="F616" s="48">
        <f t="shared" si="23"/>
        <v>-0.9334572342164602</v>
      </c>
    </row>
    <row r="617" spans="3:6" ht="12.75">
      <c r="C617" s="1" t="s">
        <v>841</v>
      </c>
      <c r="D617" s="120">
        <v>0.2672487816730493</v>
      </c>
      <c r="E617" s="26">
        <v>1.6193157742819797</v>
      </c>
      <c r="F617" s="48">
        <f t="shared" si="23"/>
        <v>1.3520669926089304</v>
      </c>
    </row>
    <row r="618" spans="3:6" ht="12.75">
      <c r="C618" s="1" t="s">
        <v>760</v>
      </c>
      <c r="D618" s="120">
        <v>3.005794560595479</v>
      </c>
      <c r="E618" s="26">
        <v>0.027846280636201474</v>
      </c>
      <c r="F618" s="48">
        <f t="shared" si="23"/>
        <v>-2.977948279959277</v>
      </c>
    </row>
    <row r="619" spans="3:6" ht="13.5" thickBot="1">
      <c r="C619" s="13" t="s">
        <v>107</v>
      </c>
      <c r="D619" s="125">
        <v>0.18578523844755782</v>
      </c>
      <c r="E619" s="27">
        <v>0</v>
      </c>
      <c r="F619" s="50">
        <f t="shared" si="23"/>
        <v>-0.18578523844755782</v>
      </c>
    </row>
    <row r="620" spans="3:6" ht="12.75">
      <c r="C620" s="64" t="s">
        <v>274</v>
      </c>
      <c r="D620" s="38">
        <f>SUM(D609:D619)</f>
        <v>100</v>
      </c>
      <c r="E620" s="35">
        <v>99.99999999999989</v>
      </c>
      <c r="F620" s="49">
        <f t="shared" si="23"/>
        <v>-1.1368683772161603E-13</v>
      </c>
    </row>
  </sheetData>
  <mergeCells count="330">
    <mergeCell ref="F238:H238"/>
    <mergeCell ref="F239:H239"/>
    <mergeCell ref="F240:H240"/>
    <mergeCell ref="F241:H241"/>
    <mergeCell ref="F234:H234"/>
    <mergeCell ref="F235:H235"/>
    <mergeCell ref="F236:H236"/>
    <mergeCell ref="F237:H237"/>
    <mergeCell ref="F230:H230"/>
    <mergeCell ref="F231:H231"/>
    <mergeCell ref="F232:H232"/>
    <mergeCell ref="F233:H233"/>
    <mergeCell ref="F226:H226"/>
    <mergeCell ref="F227:H227"/>
    <mergeCell ref="F228:H228"/>
    <mergeCell ref="F229:H229"/>
    <mergeCell ref="F222:H222"/>
    <mergeCell ref="F223:H223"/>
    <mergeCell ref="F224:H224"/>
    <mergeCell ref="F225:H225"/>
    <mergeCell ref="F218:H218"/>
    <mergeCell ref="F219:H219"/>
    <mergeCell ref="F220:H220"/>
    <mergeCell ref="F221:H221"/>
    <mergeCell ref="F586:F587"/>
    <mergeCell ref="D597:D598"/>
    <mergeCell ref="F597:F598"/>
    <mergeCell ref="D607:D608"/>
    <mergeCell ref="F607:F608"/>
    <mergeCell ref="C596:F596"/>
    <mergeCell ref="C606:F606"/>
    <mergeCell ref="C597:C598"/>
    <mergeCell ref="E597:E598"/>
    <mergeCell ref="C607:C608"/>
    <mergeCell ref="F550:F551"/>
    <mergeCell ref="D559:D560"/>
    <mergeCell ref="F559:F560"/>
    <mergeCell ref="D568:D569"/>
    <mergeCell ref="F568:F569"/>
    <mergeCell ref="C558:F558"/>
    <mergeCell ref="C567:F567"/>
    <mergeCell ref="C559:C560"/>
    <mergeCell ref="E559:E560"/>
    <mergeCell ref="C568:C569"/>
    <mergeCell ref="F514:F515"/>
    <mergeCell ref="D523:D524"/>
    <mergeCell ref="F523:F524"/>
    <mergeCell ref="D532:D533"/>
    <mergeCell ref="F532:F533"/>
    <mergeCell ref="C522:F522"/>
    <mergeCell ref="C531:F531"/>
    <mergeCell ref="C523:C524"/>
    <mergeCell ref="E523:E524"/>
    <mergeCell ref="C532:C533"/>
    <mergeCell ref="F478:F479"/>
    <mergeCell ref="D487:D488"/>
    <mergeCell ref="F487:F488"/>
    <mergeCell ref="D496:D497"/>
    <mergeCell ref="F496:F497"/>
    <mergeCell ref="C486:F486"/>
    <mergeCell ref="C495:F495"/>
    <mergeCell ref="C487:C488"/>
    <mergeCell ref="E487:E488"/>
    <mergeCell ref="C496:C497"/>
    <mergeCell ref="F434:F435"/>
    <mergeCell ref="D444:D445"/>
    <mergeCell ref="F444:F445"/>
    <mergeCell ref="D454:D455"/>
    <mergeCell ref="F454:F455"/>
    <mergeCell ref="C443:F443"/>
    <mergeCell ref="C453:F453"/>
    <mergeCell ref="C444:C445"/>
    <mergeCell ref="E444:E445"/>
    <mergeCell ref="C454:C455"/>
    <mergeCell ref="F394:F395"/>
    <mergeCell ref="D404:D405"/>
    <mergeCell ref="F404:F405"/>
    <mergeCell ref="D414:D415"/>
    <mergeCell ref="F414:F415"/>
    <mergeCell ref="C403:F403"/>
    <mergeCell ref="C413:F413"/>
    <mergeCell ref="C404:C405"/>
    <mergeCell ref="E404:E405"/>
    <mergeCell ref="C414:C415"/>
    <mergeCell ref="F365:F366"/>
    <mergeCell ref="D374:D375"/>
    <mergeCell ref="F374:F375"/>
    <mergeCell ref="C373:F373"/>
    <mergeCell ref="C374:C375"/>
    <mergeCell ref="E374:E375"/>
    <mergeCell ref="C365:C366"/>
    <mergeCell ref="E365:E366"/>
    <mergeCell ref="D365:D366"/>
    <mergeCell ref="F329:F330"/>
    <mergeCell ref="D338:D339"/>
    <mergeCell ref="F338:F339"/>
    <mergeCell ref="D347:D348"/>
    <mergeCell ref="F347:F348"/>
    <mergeCell ref="C337:F337"/>
    <mergeCell ref="C346:F346"/>
    <mergeCell ref="C338:C339"/>
    <mergeCell ref="E338:E339"/>
    <mergeCell ref="C347:C348"/>
    <mergeCell ref="F293:F294"/>
    <mergeCell ref="D302:D303"/>
    <mergeCell ref="F302:F303"/>
    <mergeCell ref="D311:D312"/>
    <mergeCell ref="F311:F312"/>
    <mergeCell ref="C301:F301"/>
    <mergeCell ref="C310:F310"/>
    <mergeCell ref="C302:C303"/>
    <mergeCell ref="E302:E303"/>
    <mergeCell ref="C311:C312"/>
    <mergeCell ref="G266:G267"/>
    <mergeCell ref="D266:D267"/>
    <mergeCell ref="D275:D276"/>
    <mergeCell ref="F275:F276"/>
    <mergeCell ref="E275:E276"/>
    <mergeCell ref="C274:F274"/>
    <mergeCell ref="D173:D174"/>
    <mergeCell ref="F173:F174"/>
    <mergeCell ref="C205:F205"/>
    <mergeCell ref="E216:E217"/>
    <mergeCell ref="C206:C207"/>
    <mergeCell ref="E206:E207"/>
    <mergeCell ref="D206:D207"/>
    <mergeCell ref="F206:F207"/>
    <mergeCell ref="D216:D217"/>
    <mergeCell ref="C216:C217"/>
    <mergeCell ref="F119:F120"/>
    <mergeCell ref="F155:F156"/>
    <mergeCell ref="D164:D165"/>
    <mergeCell ref="F164:F165"/>
    <mergeCell ref="F137:F138"/>
    <mergeCell ref="C136:F136"/>
    <mergeCell ref="C155:C156"/>
    <mergeCell ref="E155:E156"/>
    <mergeCell ref="D155:D156"/>
    <mergeCell ref="D128:D129"/>
    <mergeCell ref="C127:F127"/>
    <mergeCell ref="C128:C129"/>
    <mergeCell ref="E128:E129"/>
    <mergeCell ref="F128:F129"/>
    <mergeCell ref="C92:C93"/>
    <mergeCell ref="D83:D84"/>
    <mergeCell ref="C119:C120"/>
    <mergeCell ref="E119:E120"/>
    <mergeCell ref="D119:D120"/>
    <mergeCell ref="F38:F39"/>
    <mergeCell ref="D2:D3"/>
    <mergeCell ref="F2:F3"/>
    <mergeCell ref="D14:D15"/>
    <mergeCell ref="F14:F15"/>
    <mergeCell ref="C576:F576"/>
    <mergeCell ref="C585:F585"/>
    <mergeCell ref="D577:D578"/>
    <mergeCell ref="F577:F578"/>
    <mergeCell ref="C540:F540"/>
    <mergeCell ref="C549:F549"/>
    <mergeCell ref="D541:D542"/>
    <mergeCell ref="F541:F542"/>
    <mergeCell ref="C504:F504"/>
    <mergeCell ref="C513:F513"/>
    <mergeCell ref="D505:D506"/>
    <mergeCell ref="F505:F506"/>
    <mergeCell ref="C466:F466"/>
    <mergeCell ref="C477:F477"/>
    <mergeCell ref="D467:D468"/>
    <mergeCell ref="F467:F468"/>
    <mergeCell ref="C423:F423"/>
    <mergeCell ref="C433:F433"/>
    <mergeCell ref="D424:D425"/>
    <mergeCell ref="F424:F425"/>
    <mergeCell ref="C383:F383"/>
    <mergeCell ref="C393:F393"/>
    <mergeCell ref="D384:D385"/>
    <mergeCell ref="F384:F385"/>
    <mergeCell ref="C355:F355"/>
    <mergeCell ref="C364:F364"/>
    <mergeCell ref="D356:D357"/>
    <mergeCell ref="F356:F357"/>
    <mergeCell ref="C356:C357"/>
    <mergeCell ref="E356:E357"/>
    <mergeCell ref="C319:F319"/>
    <mergeCell ref="C328:F328"/>
    <mergeCell ref="D320:D321"/>
    <mergeCell ref="F320:F321"/>
    <mergeCell ref="C283:F283"/>
    <mergeCell ref="C292:F292"/>
    <mergeCell ref="F266:F267"/>
    <mergeCell ref="D284:D285"/>
    <mergeCell ref="F284:F285"/>
    <mergeCell ref="C266:C267"/>
    <mergeCell ref="E266:E267"/>
    <mergeCell ref="C275:C276"/>
    <mergeCell ref="C265:F265"/>
    <mergeCell ref="F146:F147"/>
    <mergeCell ref="C146:C147"/>
    <mergeCell ref="E146:E147"/>
    <mergeCell ref="C243:F243"/>
    <mergeCell ref="C163:F163"/>
    <mergeCell ref="C172:F172"/>
    <mergeCell ref="C181:F181"/>
    <mergeCell ref="C244:C245"/>
    <mergeCell ref="E244:E245"/>
    <mergeCell ref="F182:F183"/>
    <mergeCell ref="C109:F109"/>
    <mergeCell ref="C118:F118"/>
    <mergeCell ref="D110:D111"/>
    <mergeCell ref="F110:F111"/>
    <mergeCell ref="C110:C111"/>
    <mergeCell ref="E110:E111"/>
    <mergeCell ref="C182:C183"/>
    <mergeCell ref="E182:E183"/>
    <mergeCell ref="D137:D138"/>
    <mergeCell ref="F49:F50"/>
    <mergeCell ref="D59:D60"/>
    <mergeCell ref="F59:F60"/>
    <mergeCell ref="D71:D72"/>
    <mergeCell ref="F71:F72"/>
    <mergeCell ref="E49:E50"/>
    <mergeCell ref="E59:E60"/>
    <mergeCell ref="D49:D50"/>
    <mergeCell ref="C58:F58"/>
    <mergeCell ref="C70:F70"/>
    <mergeCell ref="C1:F1"/>
    <mergeCell ref="C13:F13"/>
    <mergeCell ref="C25:F25"/>
    <mergeCell ref="C37:F37"/>
    <mergeCell ref="C26:C27"/>
    <mergeCell ref="E26:E27"/>
    <mergeCell ref="D26:D27"/>
    <mergeCell ref="F26:F27"/>
    <mergeCell ref="C2:C3"/>
    <mergeCell ref="E2:E3"/>
    <mergeCell ref="E607:E608"/>
    <mergeCell ref="C577:C578"/>
    <mergeCell ref="E577:E578"/>
    <mergeCell ref="C586:C587"/>
    <mergeCell ref="E586:E587"/>
    <mergeCell ref="D586:D587"/>
    <mergeCell ref="E568:E569"/>
    <mergeCell ref="C541:C542"/>
    <mergeCell ref="E541:E542"/>
    <mergeCell ref="C550:C551"/>
    <mergeCell ref="E550:E551"/>
    <mergeCell ref="D550:D551"/>
    <mergeCell ref="E532:E533"/>
    <mergeCell ref="C505:C506"/>
    <mergeCell ref="E505:E506"/>
    <mergeCell ref="C514:C515"/>
    <mergeCell ref="E514:E515"/>
    <mergeCell ref="D514:D515"/>
    <mergeCell ref="E496:E497"/>
    <mergeCell ref="C467:C468"/>
    <mergeCell ref="E467:E468"/>
    <mergeCell ref="C478:C479"/>
    <mergeCell ref="E478:E479"/>
    <mergeCell ref="D478:D479"/>
    <mergeCell ref="E454:E455"/>
    <mergeCell ref="C424:C425"/>
    <mergeCell ref="E424:E425"/>
    <mergeCell ref="C434:C435"/>
    <mergeCell ref="E434:E435"/>
    <mergeCell ref="D434:D435"/>
    <mergeCell ref="E414:E415"/>
    <mergeCell ref="C384:C385"/>
    <mergeCell ref="E384:E385"/>
    <mergeCell ref="C394:C395"/>
    <mergeCell ref="E394:E395"/>
    <mergeCell ref="D394:D395"/>
    <mergeCell ref="E347:E348"/>
    <mergeCell ref="C320:C321"/>
    <mergeCell ref="E320:E321"/>
    <mergeCell ref="C329:C330"/>
    <mergeCell ref="E329:E330"/>
    <mergeCell ref="D329:D330"/>
    <mergeCell ref="E311:E312"/>
    <mergeCell ref="C284:C285"/>
    <mergeCell ref="E284:E285"/>
    <mergeCell ref="C293:C294"/>
    <mergeCell ref="E293:E294"/>
    <mergeCell ref="D293:D294"/>
    <mergeCell ref="C257:C258"/>
    <mergeCell ref="E257:E258"/>
    <mergeCell ref="C256:F256"/>
    <mergeCell ref="D244:D245"/>
    <mergeCell ref="F244:F245"/>
    <mergeCell ref="D257:D258"/>
    <mergeCell ref="F257:F258"/>
    <mergeCell ref="C195:C196"/>
    <mergeCell ref="E195:E196"/>
    <mergeCell ref="D195:D196"/>
    <mergeCell ref="C164:C165"/>
    <mergeCell ref="E164:E165"/>
    <mergeCell ref="C173:C174"/>
    <mergeCell ref="E173:E174"/>
    <mergeCell ref="D182:D183"/>
    <mergeCell ref="C194:F194"/>
    <mergeCell ref="F195:F196"/>
    <mergeCell ref="C137:C138"/>
    <mergeCell ref="E137:E138"/>
    <mergeCell ref="C145:F145"/>
    <mergeCell ref="C154:F154"/>
    <mergeCell ref="D146:D147"/>
    <mergeCell ref="C82:F82"/>
    <mergeCell ref="E92:E93"/>
    <mergeCell ref="C101:C102"/>
    <mergeCell ref="C91:F91"/>
    <mergeCell ref="F83:F84"/>
    <mergeCell ref="D92:D93"/>
    <mergeCell ref="F92:F93"/>
    <mergeCell ref="D101:D102"/>
    <mergeCell ref="F101:F102"/>
    <mergeCell ref="C100:F100"/>
    <mergeCell ref="F216:H217"/>
    <mergeCell ref="C215:H215"/>
    <mergeCell ref="C49:C50"/>
    <mergeCell ref="C38:C39"/>
    <mergeCell ref="E38:E39"/>
    <mergeCell ref="D38:D39"/>
    <mergeCell ref="C48:F48"/>
    <mergeCell ref="E101:E102"/>
    <mergeCell ref="C83:C84"/>
    <mergeCell ref="E83:E84"/>
    <mergeCell ref="C71:C72"/>
    <mergeCell ref="E71:E72"/>
    <mergeCell ref="C14:C15"/>
    <mergeCell ref="E14:E15"/>
    <mergeCell ref="C59:C60"/>
  </mergeCells>
  <hyperlinks>
    <hyperlink ref="H1" location="ÍNDICE!C2" display="IR AL ÍNDICE"/>
  </hyperlinks>
  <printOptions/>
  <pageMargins left="0.75" right="0.75" top="1" bottom="1" header="0" footer="0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M450"/>
  <sheetViews>
    <sheetView showGridLines="0" workbookViewId="0" topLeftCell="B184">
      <selection activeCell="J204" sqref="J204"/>
    </sheetView>
  </sheetViews>
  <sheetFormatPr defaultColWidth="11.421875" defaultRowHeight="12.75"/>
  <cols>
    <col min="3" max="3" width="35.7109375" style="0" customWidth="1"/>
    <col min="4" max="4" width="9.28125" style="44" customWidth="1"/>
    <col min="5" max="5" width="9.28125" style="34" customWidth="1"/>
    <col min="6" max="6" width="9.28125" style="36" customWidth="1"/>
    <col min="7" max="7" width="2.8515625" style="0" customWidth="1"/>
    <col min="8" max="8" width="23.57421875" style="0" customWidth="1"/>
  </cols>
  <sheetData>
    <row r="1" spans="3:8" ht="39.75" customHeight="1">
      <c r="C1" s="198" t="s">
        <v>645</v>
      </c>
      <c r="D1" s="199"/>
      <c r="E1" s="199"/>
      <c r="F1" s="199"/>
      <c r="H1" s="109" t="s">
        <v>355</v>
      </c>
    </row>
    <row r="2" spans="3:6" ht="12.75" customHeight="1">
      <c r="C2" s="261" t="s">
        <v>300</v>
      </c>
      <c r="D2" s="222" t="s">
        <v>805</v>
      </c>
      <c r="E2" s="279" t="s">
        <v>804</v>
      </c>
      <c r="F2" s="223" t="s">
        <v>806</v>
      </c>
    </row>
    <row r="3" spans="3:6" ht="12.75">
      <c r="C3" s="262"/>
      <c r="D3" s="222"/>
      <c r="E3" s="279"/>
      <c r="F3" s="223"/>
    </row>
    <row r="4" spans="3:6" ht="12.75">
      <c r="C4" s="1" t="s">
        <v>314</v>
      </c>
      <c r="D4" s="120">
        <v>39.00500091183183</v>
      </c>
      <c r="E4" s="22">
        <v>25.5636901769289</v>
      </c>
      <c r="F4" s="48">
        <f>E4-D4</f>
        <v>-13.441310734902927</v>
      </c>
    </row>
    <row r="5" spans="3:6" ht="12.75">
      <c r="C5" s="1" t="s">
        <v>315</v>
      </c>
      <c r="D5" s="120">
        <v>60.483833108101315</v>
      </c>
      <c r="E5" s="22">
        <v>62.62213722982981</v>
      </c>
      <c r="F5" s="48">
        <f>E5-D5</f>
        <v>2.1383041217284955</v>
      </c>
    </row>
    <row r="6" spans="3:6" ht="12.75">
      <c r="C6" s="1" t="s">
        <v>760</v>
      </c>
      <c r="D6" s="120">
        <v>0.4207834998585505</v>
      </c>
      <c r="E6" s="22">
        <v>1.1698992017247558</v>
      </c>
      <c r="F6" s="48">
        <f>E6-D6</f>
        <v>0.7491157018662054</v>
      </c>
    </row>
    <row r="7" spans="3:6" ht="13.5" thickBot="1">
      <c r="C7" s="51" t="s">
        <v>761</v>
      </c>
      <c r="D7" s="125">
        <v>0.0903824802083085</v>
      </c>
      <c r="E7" s="23">
        <v>10.64427339151638</v>
      </c>
      <c r="F7" s="50">
        <f>E7-D7</f>
        <v>10.553890911308072</v>
      </c>
    </row>
    <row r="8" spans="3:6" ht="12.75">
      <c r="C8" s="17" t="s">
        <v>274</v>
      </c>
      <c r="D8" s="38">
        <f>SUM(D4:D7)</f>
        <v>99.99999999999999</v>
      </c>
      <c r="E8" s="24">
        <v>99.99999999999984</v>
      </c>
      <c r="F8" s="49">
        <f>E8-D8</f>
        <v>-1.4210854715202004E-13</v>
      </c>
    </row>
    <row r="9" ht="12.75"/>
    <row r="10" spans="3:6" ht="39.75" customHeight="1">
      <c r="C10" s="198" t="s">
        <v>646</v>
      </c>
      <c r="D10" s="199"/>
      <c r="E10" s="199"/>
      <c r="F10" s="199"/>
    </row>
    <row r="11" spans="3:6" ht="12.75" customHeight="1">
      <c r="C11" s="261" t="s">
        <v>300</v>
      </c>
      <c r="D11" s="222" t="s">
        <v>805</v>
      </c>
      <c r="E11" s="279" t="s">
        <v>804</v>
      </c>
      <c r="F11" s="223" t="s">
        <v>806</v>
      </c>
    </row>
    <row r="12" spans="3:6" ht="12.75">
      <c r="C12" s="262"/>
      <c r="D12" s="222"/>
      <c r="E12" s="279"/>
      <c r="F12" s="223"/>
    </row>
    <row r="13" spans="3:6" ht="12.75">
      <c r="C13" s="1" t="s">
        <v>314</v>
      </c>
      <c r="D13" s="120">
        <v>6.6084398086378044</v>
      </c>
      <c r="E13" s="22">
        <v>19.880490296328784</v>
      </c>
      <c r="F13" s="48">
        <f>E13-D13</f>
        <v>13.27205048769098</v>
      </c>
    </row>
    <row r="14" spans="3:6" ht="12.75">
      <c r="C14" s="1" t="s">
        <v>315</v>
      </c>
      <c r="D14" s="120">
        <v>92.87942192960074</v>
      </c>
      <c r="E14" s="22">
        <v>79.11961227324956</v>
      </c>
      <c r="F14" s="48">
        <f>E14-D14</f>
        <v>-13.75980965635118</v>
      </c>
    </row>
    <row r="15" spans="3:6" ht="12.75">
      <c r="C15" s="1" t="s">
        <v>760</v>
      </c>
      <c r="D15" s="120">
        <v>0.4484553994607427</v>
      </c>
      <c r="E15" s="22">
        <v>0.3989151823827723</v>
      </c>
      <c r="F15" s="48">
        <f>E15-D15</f>
        <v>-0.049540217077970405</v>
      </c>
    </row>
    <row r="16" spans="3:6" ht="13.5" thickBot="1">
      <c r="C16" s="51" t="s">
        <v>761</v>
      </c>
      <c r="D16" s="125">
        <v>0.06368286230071621</v>
      </c>
      <c r="E16" s="23">
        <v>0.6009822480387522</v>
      </c>
      <c r="F16" s="50">
        <f>E16-D16</f>
        <v>0.537299385738036</v>
      </c>
    </row>
    <row r="17" spans="3:6" ht="12.75">
      <c r="C17" s="17" t="s">
        <v>274</v>
      </c>
      <c r="D17" s="38">
        <f>SUM(D13:D16)</f>
        <v>100</v>
      </c>
      <c r="E17" s="24">
        <v>99.99999999999987</v>
      </c>
      <c r="F17" s="49">
        <f>E17-D17</f>
        <v>-1.2789769243681803E-13</v>
      </c>
    </row>
    <row r="18" ht="12.75"/>
    <row r="19" spans="3:6" ht="39.75" customHeight="1">
      <c r="C19" s="198" t="s">
        <v>647</v>
      </c>
      <c r="D19" s="199"/>
      <c r="E19" s="199"/>
      <c r="F19" s="199"/>
    </row>
    <row r="20" spans="3:6" ht="12.75" customHeight="1">
      <c r="C20" s="261" t="s">
        <v>300</v>
      </c>
      <c r="D20" s="222" t="s">
        <v>805</v>
      </c>
      <c r="E20" s="279" t="s">
        <v>804</v>
      </c>
      <c r="F20" s="223" t="s">
        <v>806</v>
      </c>
    </row>
    <row r="21" spans="3:6" ht="12.75">
      <c r="C21" s="262"/>
      <c r="D21" s="222"/>
      <c r="E21" s="279"/>
      <c r="F21" s="223"/>
    </row>
    <row r="22" spans="3:6" ht="12.75">
      <c r="C22" s="1" t="s">
        <v>314</v>
      </c>
      <c r="D22" s="120">
        <v>33.428294963766696</v>
      </c>
      <c r="E22" s="22">
        <v>29.80884656360426</v>
      </c>
      <c r="F22" s="48">
        <f>E22-D22</f>
        <v>-3.6194484001624367</v>
      </c>
    </row>
    <row r="23" spans="3:6" ht="12.75">
      <c r="C23" s="1" t="s">
        <v>315</v>
      </c>
      <c r="D23" s="120">
        <v>65.690552508764</v>
      </c>
      <c r="E23" s="22">
        <v>69.28366439158087</v>
      </c>
      <c r="F23" s="48">
        <f>E23-D23</f>
        <v>3.5931118828168707</v>
      </c>
    </row>
    <row r="24" spans="3:6" ht="12.75">
      <c r="C24" s="1" t="s">
        <v>760</v>
      </c>
      <c r="D24" s="120">
        <v>0.8192696572600584</v>
      </c>
      <c r="E24" s="22">
        <v>0.43025105813093845</v>
      </c>
      <c r="F24" s="48">
        <f>E24-D24</f>
        <v>-0.38901859912911996</v>
      </c>
    </row>
    <row r="25" spans="3:6" ht="13.5" thickBot="1">
      <c r="C25" s="51" t="s">
        <v>761</v>
      </c>
      <c r="D25" s="125">
        <v>0.0618828702092428</v>
      </c>
      <c r="E25" s="23">
        <v>0.47723798668384987</v>
      </c>
      <c r="F25" s="50">
        <f>E25-D25</f>
        <v>0.41535511647460704</v>
      </c>
    </row>
    <row r="26" spans="3:6" ht="12.75">
      <c r="C26" s="17" t="s">
        <v>274</v>
      </c>
      <c r="D26" s="38">
        <f>SUM(D22:D25)</f>
        <v>100</v>
      </c>
      <c r="E26" s="24">
        <v>99.99999999999991</v>
      </c>
      <c r="F26" s="49">
        <f>E26-D26</f>
        <v>0</v>
      </c>
    </row>
    <row r="27" ht="12.75"/>
    <row r="28" spans="3:6" ht="39.75" customHeight="1">
      <c r="C28" s="198" t="s">
        <v>648</v>
      </c>
      <c r="D28" s="199"/>
      <c r="E28" s="199"/>
      <c r="F28" s="199"/>
    </row>
    <row r="29" spans="3:6" ht="12.75" customHeight="1">
      <c r="C29" s="261" t="s">
        <v>300</v>
      </c>
      <c r="D29" s="222" t="s">
        <v>805</v>
      </c>
      <c r="E29" s="279" t="s">
        <v>804</v>
      </c>
      <c r="F29" s="223" t="s">
        <v>806</v>
      </c>
    </row>
    <row r="30" spans="3:6" ht="12.75">
      <c r="C30" s="261"/>
      <c r="D30" s="222"/>
      <c r="E30" s="279"/>
      <c r="F30" s="223"/>
    </row>
    <row r="31" spans="3:6" ht="12.75">
      <c r="C31" s="1" t="s">
        <v>314</v>
      </c>
      <c r="D31" s="120">
        <v>12.994678298756778</v>
      </c>
      <c r="E31" s="22">
        <v>15.957066000167597</v>
      </c>
      <c r="F31" s="48">
        <f>E31-D31</f>
        <v>2.962387701410819</v>
      </c>
    </row>
    <row r="32" spans="3:6" ht="12.75">
      <c r="C32" s="1" t="s">
        <v>315</v>
      </c>
      <c r="D32" s="120">
        <v>85.89974685883507</v>
      </c>
      <c r="E32" s="22">
        <v>83.05321240574911</v>
      </c>
      <c r="F32" s="48">
        <f>E32-D32</f>
        <v>-2.8465344530859653</v>
      </c>
    </row>
    <row r="33" spans="3:6" ht="12.75">
      <c r="C33" s="1" t="s">
        <v>760</v>
      </c>
      <c r="D33" s="120">
        <v>0.9290405783195067</v>
      </c>
      <c r="E33" s="22">
        <v>0.40235069055849537</v>
      </c>
      <c r="F33" s="48">
        <f>E33-D33</f>
        <v>-0.5266898877610113</v>
      </c>
    </row>
    <row r="34" spans="3:6" ht="13.5" thickBot="1">
      <c r="C34" s="51" t="s">
        <v>761</v>
      </c>
      <c r="D34" s="125">
        <v>0.17653426408864376</v>
      </c>
      <c r="E34" s="23">
        <v>0.5873709035246186</v>
      </c>
      <c r="F34" s="50">
        <f>E34-D34</f>
        <v>0.41083663943597487</v>
      </c>
    </row>
    <row r="35" spans="3:6" ht="12.75">
      <c r="C35" s="17" t="s">
        <v>274</v>
      </c>
      <c r="D35" s="38">
        <f>SUM(D31:D34)</f>
        <v>100</v>
      </c>
      <c r="E35" s="24">
        <v>99.9999999999998</v>
      </c>
      <c r="F35" s="49">
        <f>E35-D35</f>
        <v>-1.9895196601282805E-13</v>
      </c>
    </row>
    <row r="36" ht="12.75"/>
    <row r="37" spans="3:6" ht="26.25" customHeight="1">
      <c r="C37" s="198" t="s">
        <v>166</v>
      </c>
      <c r="D37" s="199"/>
      <c r="E37" s="199"/>
      <c r="F37" s="199"/>
    </row>
    <row r="38" spans="3:6" ht="12.75" customHeight="1">
      <c r="C38" s="261" t="s">
        <v>300</v>
      </c>
      <c r="D38" s="222" t="s">
        <v>805</v>
      </c>
      <c r="E38" s="279" t="s">
        <v>804</v>
      </c>
      <c r="F38" s="223" t="s">
        <v>806</v>
      </c>
    </row>
    <row r="39" spans="3:6" ht="12.75">
      <c r="C39" s="262"/>
      <c r="D39" s="222"/>
      <c r="E39" s="279"/>
      <c r="F39" s="223"/>
    </row>
    <row r="40" spans="3:6" ht="12.75">
      <c r="C40" s="1" t="s">
        <v>314</v>
      </c>
      <c r="D40" s="120">
        <v>12.135057362475242</v>
      </c>
      <c r="E40" s="22">
        <v>13.489365781354008</v>
      </c>
      <c r="F40" s="48">
        <f>E40-D40</f>
        <v>1.354308418878766</v>
      </c>
    </row>
    <row r="41" spans="3:6" ht="12.75">
      <c r="C41" s="1" t="s">
        <v>315</v>
      </c>
      <c r="D41" s="120">
        <v>86.80749573899931</v>
      </c>
      <c r="E41" s="22">
        <v>85.46846928711146</v>
      </c>
      <c r="F41" s="48">
        <f>E41-D41</f>
        <v>-1.3390264518878467</v>
      </c>
    </row>
    <row r="42" spans="3:6" ht="12.75">
      <c r="C42" s="1" t="s">
        <v>760</v>
      </c>
      <c r="D42" s="120">
        <v>0.8653227647160434</v>
      </c>
      <c r="E42" s="22">
        <v>0.5317196431101046</v>
      </c>
      <c r="F42" s="48">
        <f>E42-D42</f>
        <v>-0.33360312160593886</v>
      </c>
    </row>
    <row r="43" spans="3:6" ht="13.5" thickBot="1">
      <c r="C43" s="51" t="s">
        <v>761</v>
      </c>
      <c r="D43" s="125">
        <v>0.19212413380941032</v>
      </c>
      <c r="E43" s="23">
        <v>0.5104452884241953</v>
      </c>
      <c r="F43" s="50">
        <f>E43-D43</f>
        <v>0.31832115461478505</v>
      </c>
    </row>
    <row r="44" spans="3:6" ht="12.75">
      <c r="C44" s="17" t="s">
        <v>274</v>
      </c>
      <c r="D44" s="38">
        <f>SUM(D40:D43)</f>
        <v>100</v>
      </c>
      <c r="E44" s="24">
        <v>99.99999999999979</v>
      </c>
      <c r="F44" s="49">
        <f>E44-D44</f>
        <v>-2.1316282072803006E-13</v>
      </c>
    </row>
    <row r="45" ht="12.75"/>
    <row r="46" spans="3:6" ht="26.25" customHeight="1">
      <c r="C46" s="198" t="s">
        <v>167</v>
      </c>
      <c r="D46" s="199"/>
      <c r="E46" s="199"/>
      <c r="F46" s="199"/>
    </row>
    <row r="47" spans="3:6" ht="12.75" customHeight="1">
      <c r="C47" s="261" t="s">
        <v>300</v>
      </c>
      <c r="D47" s="222" t="s">
        <v>805</v>
      </c>
      <c r="E47" s="279" t="s">
        <v>804</v>
      </c>
      <c r="F47" s="223" t="s">
        <v>806</v>
      </c>
    </row>
    <row r="48" spans="3:6" ht="12.75">
      <c r="C48" s="262"/>
      <c r="D48" s="222"/>
      <c r="E48" s="279"/>
      <c r="F48" s="223"/>
    </row>
    <row r="49" spans="3:6" ht="12.75">
      <c r="C49" s="1" t="s">
        <v>314</v>
      </c>
      <c r="D49" s="120">
        <v>11.396552222385735</v>
      </c>
      <c r="E49" s="22">
        <v>13.993221819262892</v>
      </c>
      <c r="F49" s="48">
        <f>E49-D49</f>
        <v>2.596669596877158</v>
      </c>
    </row>
    <row r="50" spans="3:6" ht="12.75">
      <c r="C50" s="1" t="s">
        <v>315</v>
      </c>
      <c r="D50" s="120">
        <v>87.6974845912813</v>
      </c>
      <c r="E50" s="22">
        <v>85.01886100176253</v>
      </c>
      <c r="F50" s="48">
        <f>E50-D50</f>
        <v>-2.6786235895187644</v>
      </c>
    </row>
    <row r="51" spans="3:6" ht="12.75">
      <c r="C51" s="1" t="s">
        <v>760</v>
      </c>
      <c r="D51" s="120">
        <v>0.8196048720273142</v>
      </c>
      <c r="E51" s="22">
        <v>0.47707329927752085</v>
      </c>
      <c r="F51" s="48">
        <f>E51-D51</f>
        <v>-0.3425315727497934</v>
      </c>
    </row>
    <row r="52" spans="3:6" ht="13.5" thickBot="1">
      <c r="C52" s="51" t="s">
        <v>761</v>
      </c>
      <c r="D52" s="125">
        <v>0.08635831430565877</v>
      </c>
      <c r="E52" s="23">
        <v>0.5108438796968606</v>
      </c>
      <c r="F52" s="50">
        <f>E52-D52</f>
        <v>0.42448556539120186</v>
      </c>
    </row>
    <row r="53" spans="3:6" ht="12.75">
      <c r="C53" s="17" t="s">
        <v>274</v>
      </c>
      <c r="D53" s="38">
        <f>SUM(D49:D52)</f>
        <v>100</v>
      </c>
      <c r="E53" s="24">
        <v>99.9999999999998</v>
      </c>
      <c r="F53" s="49">
        <f>E53-D53</f>
        <v>-1.9895196601282805E-13</v>
      </c>
    </row>
    <row r="54" ht="12.75"/>
    <row r="55" spans="3:6" ht="39.75" customHeight="1">
      <c r="C55" s="198" t="s">
        <v>168</v>
      </c>
      <c r="D55" s="199"/>
      <c r="E55" s="199"/>
      <c r="F55" s="199"/>
    </row>
    <row r="56" spans="3:6" ht="12.75" customHeight="1">
      <c r="C56" s="261" t="s">
        <v>300</v>
      </c>
      <c r="D56" s="222" t="s">
        <v>805</v>
      </c>
      <c r="E56" s="279" t="s">
        <v>804</v>
      </c>
      <c r="F56" s="223" t="s">
        <v>806</v>
      </c>
    </row>
    <row r="57" spans="3:6" ht="12.75">
      <c r="C57" s="262"/>
      <c r="D57" s="222"/>
      <c r="E57" s="279"/>
      <c r="F57" s="223"/>
    </row>
    <row r="58" spans="3:6" ht="12.75">
      <c r="C58" s="1" t="s">
        <v>314</v>
      </c>
      <c r="D58" s="120">
        <v>5.925216508625084</v>
      </c>
      <c r="E58" s="22">
        <v>10.863060005453725</v>
      </c>
      <c r="F58" s="48">
        <f>E58-D58</f>
        <v>4.937843496828641</v>
      </c>
    </row>
    <row r="59" spans="3:6" ht="12.75">
      <c r="C59" s="1" t="s">
        <v>315</v>
      </c>
      <c r="D59" s="120">
        <v>93.00690045158831</v>
      </c>
      <c r="E59" s="22">
        <v>88.17532615292178</v>
      </c>
      <c r="F59" s="48">
        <f>E59-D59</f>
        <v>-4.831574298666524</v>
      </c>
    </row>
    <row r="60" spans="3:6" ht="12.75">
      <c r="C60" s="1" t="s">
        <v>760</v>
      </c>
      <c r="D60" s="120">
        <v>0.9633691123994338</v>
      </c>
      <c r="E60" s="22">
        <v>0.46568183337791896</v>
      </c>
      <c r="F60" s="48">
        <f>E60-D60</f>
        <v>-0.49768727902151483</v>
      </c>
    </row>
    <row r="61" spans="3:6" ht="13.5" thickBot="1">
      <c r="C61" s="51" t="s">
        <v>761</v>
      </c>
      <c r="D61" s="125">
        <v>0.10451392738717517</v>
      </c>
      <c r="E61" s="23">
        <v>0.49593200824642125</v>
      </c>
      <c r="F61" s="50">
        <f>E61-D61</f>
        <v>0.39141808085924606</v>
      </c>
    </row>
    <row r="62" spans="3:6" ht="12.75">
      <c r="C62" s="17" t="s">
        <v>274</v>
      </c>
      <c r="D62" s="38">
        <f>SUM(D58:D61)</f>
        <v>100</v>
      </c>
      <c r="E62" s="24">
        <v>99.99999999999984</v>
      </c>
      <c r="F62" s="49">
        <f>E62-D62</f>
        <v>-1.5631940186722204E-13</v>
      </c>
    </row>
    <row r="63" ht="12.75"/>
    <row r="64" spans="3:6" ht="39.75" customHeight="1">
      <c r="C64" s="198" t="s">
        <v>169</v>
      </c>
      <c r="D64" s="199"/>
      <c r="E64" s="199"/>
      <c r="F64" s="199"/>
    </row>
    <row r="65" spans="3:6" ht="12.75" customHeight="1">
      <c r="C65" s="261" t="s">
        <v>300</v>
      </c>
      <c r="D65" s="222" t="s">
        <v>805</v>
      </c>
      <c r="E65" s="279" t="s">
        <v>804</v>
      </c>
      <c r="F65" s="223" t="s">
        <v>806</v>
      </c>
    </row>
    <row r="66" spans="3:6" ht="12.75">
      <c r="C66" s="262"/>
      <c r="D66" s="222"/>
      <c r="E66" s="279"/>
      <c r="F66" s="223"/>
    </row>
    <row r="67" spans="3:6" ht="12.75">
      <c r="C67" s="1" t="s">
        <v>314</v>
      </c>
      <c r="D67" s="37">
        <v>9.131996946971931</v>
      </c>
      <c r="E67" s="22">
        <v>12.572384246172131</v>
      </c>
      <c r="F67" s="48">
        <f>E67-D67</f>
        <v>3.4403872992002</v>
      </c>
    </row>
    <row r="68" spans="3:6" ht="12.75">
      <c r="C68" s="1" t="s">
        <v>315</v>
      </c>
      <c r="D68" s="37">
        <v>89.94561593179513</v>
      </c>
      <c r="E68" s="22">
        <v>86.46834543879116</v>
      </c>
      <c r="F68" s="48">
        <f>E68-D68</f>
        <v>-3.477270493003971</v>
      </c>
    </row>
    <row r="69" spans="3:6" ht="12.75">
      <c r="C69" s="1" t="s">
        <v>760</v>
      </c>
      <c r="D69" s="37">
        <v>0.8196906615886025</v>
      </c>
      <c r="E69" s="22">
        <v>0.44159065044383033</v>
      </c>
      <c r="F69" s="48">
        <f>E69-D69</f>
        <v>-0.37810001114477215</v>
      </c>
    </row>
    <row r="70" spans="3:6" ht="13.5" thickBot="1">
      <c r="C70" s="51" t="s">
        <v>761</v>
      </c>
      <c r="D70" s="39">
        <v>0.10269645964432823</v>
      </c>
      <c r="E70" s="23">
        <v>0.5176796645926934</v>
      </c>
      <c r="F70" s="50">
        <f>E70-D70</f>
        <v>0.4149832049483652</v>
      </c>
    </row>
    <row r="71" spans="3:6" ht="12.75">
      <c r="C71" s="17" t="s">
        <v>274</v>
      </c>
      <c r="D71" s="38">
        <f>SUM(D67:D70)</f>
        <v>100.00000000000001</v>
      </c>
      <c r="E71" s="24">
        <v>99.9999999999998</v>
      </c>
      <c r="F71" s="49">
        <f>E71-D71</f>
        <v>-2.1316282072803006E-13</v>
      </c>
    </row>
    <row r="72" ht="12.75"/>
    <row r="73" spans="3:6" ht="39.75" customHeight="1">
      <c r="C73" s="198" t="s">
        <v>170</v>
      </c>
      <c r="D73" s="199"/>
      <c r="E73" s="199"/>
      <c r="F73" s="199"/>
    </row>
    <row r="74" spans="3:6" ht="12.75" customHeight="1">
      <c r="C74" s="261" t="s">
        <v>300</v>
      </c>
      <c r="D74" s="222" t="s">
        <v>805</v>
      </c>
      <c r="E74" s="279" t="s">
        <v>804</v>
      </c>
      <c r="F74" s="223" t="s">
        <v>806</v>
      </c>
    </row>
    <row r="75" spans="3:6" ht="12.75">
      <c r="C75" s="262"/>
      <c r="D75" s="222"/>
      <c r="E75" s="279"/>
      <c r="F75" s="223"/>
    </row>
    <row r="76" spans="3:6" ht="12.75">
      <c r="C76" s="1" t="s">
        <v>314</v>
      </c>
      <c r="D76" s="120">
        <v>9.974979474450288</v>
      </c>
      <c r="E76" s="22">
        <v>14.143352565611034</v>
      </c>
      <c r="F76" s="48">
        <f>E76-D76</f>
        <v>4.1683730911607455</v>
      </c>
    </row>
    <row r="77" spans="3:6" ht="12.75">
      <c r="C77" s="1" t="s">
        <v>315</v>
      </c>
      <c r="D77" s="120">
        <v>89.49464244984102</v>
      </c>
      <c r="E77" s="22">
        <v>84.90546810280394</v>
      </c>
      <c r="F77" s="48">
        <f>E77-D77</f>
        <v>-4.589174347037087</v>
      </c>
    </row>
    <row r="78" spans="3:6" ht="12.75">
      <c r="C78" s="1" t="s">
        <v>760</v>
      </c>
      <c r="D78" s="120">
        <v>0.44442805616693415</v>
      </c>
      <c r="E78" s="22">
        <v>0.41922071497279007</v>
      </c>
      <c r="F78" s="48">
        <f>E78-D78</f>
        <v>-0.025207341194144084</v>
      </c>
    </row>
    <row r="79" spans="3:6" ht="13.5" thickBot="1">
      <c r="C79" s="51" t="s">
        <v>761</v>
      </c>
      <c r="D79" s="125">
        <v>0.08595001954174998</v>
      </c>
      <c r="E79" s="23">
        <v>0.5319586166121469</v>
      </c>
      <c r="F79" s="50">
        <f>E79-D79</f>
        <v>0.446008597070397</v>
      </c>
    </row>
    <row r="80" spans="3:6" ht="12.75">
      <c r="C80" s="17" t="s">
        <v>274</v>
      </c>
      <c r="D80" s="38">
        <f>SUM(D76:D79)</f>
        <v>100</v>
      </c>
      <c r="E80" s="24">
        <v>99.99999999999989</v>
      </c>
      <c r="F80" s="49">
        <f>E80-D80</f>
        <v>-1.1368683772161603E-13</v>
      </c>
    </row>
    <row r="81" ht="12.75"/>
    <row r="82" spans="3:6" ht="26.25" customHeight="1">
      <c r="C82" s="198" t="s">
        <v>188</v>
      </c>
      <c r="D82" s="199"/>
      <c r="E82" s="199"/>
      <c r="F82" s="199"/>
    </row>
    <row r="83" spans="3:6" ht="12.75" customHeight="1">
      <c r="C83" s="261" t="s">
        <v>300</v>
      </c>
      <c r="D83" s="222" t="s">
        <v>805</v>
      </c>
      <c r="E83" s="279" t="s">
        <v>804</v>
      </c>
      <c r="F83" s="223" t="s">
        <v>806</v>
      </c>
    </row>
    <row r="84" spans="3:6" ht="12.75">
      <c r="C84" s="262"/>
      <c r="D84" s="222"/>
      <c r="E84" s="279"/>
      <c r="F84" s="223"/>
    </row>
    <row r="85" spans="3:6" ht="12.75">
      <c r="C85" s="1" t="s">
        <v>314</v>
      </c>
      <c r="D85" s="120">
        <v>19.436765793274386</v>
      </c>
      <c r="E85" s="22">
        <v>16.90319277987592</v>
      </c>
      <c r="F85" s="48">
        <f>E85-D85</f>
        <v>-2.533573013398467</v>
      </c>
    </row>
    <row r="86" spans="3:6" ht="12.75">
      <c r="C86" s="1" t="s">
        <v>315</v>
      </c>
      <c r="D86" s="120">
        <v>79.88994343147537</v>
      </c>
      <c r="E86" s="22">
        <v>82.06636005926923</v>
      </c>
      <c r="F86" s="48">
        <f>E86-D86</f>
        <v>2.1764166277938557</v>
      </c>
    </row>
    <row r="87" spans="3:6" ht="12.75">
      <c r="C87" s="1" t="s">
        <v>760</v>
      </c>
      <c r="D87" s="120">
        <v>0.4777144059467672</v>
      </c>
      <c r="E87" s="22">
        <v>0.3914029608929554</v>
      </c>
      <c r="F87" s="48">
        <f>E87-D87</f>
        <v>-0.08631144505381178</v>
      </c>
    </row>
    <row r="88" spans="3:6" ht="13.5" thickBot="1">
      <c r="C88" s="51" t="s">
        <v>761</v>
      </c>
      <c r="D88" s="125">
        <v>0.19557636930347186</v>
      </c>
      <c r="E88" s="23">
        <v>0.6390441999618878</v>
      </c>
      <c r="F88" s="50">
        <f>E88-D88</f>
        <v>0.4434678306584159</v>
      </c>
    </row>
    <row r="89" spans="3:6" ht="12.75">
      <c r="C89" s="17" t="s">
        <v>274</v>
      </c>
      <c r="D89" s="38">
        <f>SUM(D85:D88)</f>
        <v>100</v>
      </c>
      <c r="E89" s="24">
        <v>100</v>
      </c>
      <c r="F89" s="49">
        <f>E89-D89</f>
        <v>0</v>
      </c>
    </row>
    <row r="90" ht="12.75"/>
    <row r="91" spans="3:6" ht="39.75" customHeight="1">
      <c r="C91" s="198" t="s">
        <v>189</v>
      </c>
      <c r="D91" s="199"/>
      <c r="E91" s="199"/>
      <c r="F91" s="199"/>
    </row>
    <row r="92" spans="3:6" ht="12.75" customHeight="1">
      <c r="C92" s="261" t="s">
        <v>300</v>
      </c>
      <c r="D92" s="222" t="s">
        <v>805</v>
      </c>
      <c r="E92" s="279" t="s">
        <v>804</v>
      </c>
      <c r="F92" s="223" t="s">
        <v>806</v>
      </c>
    </row>
    <row r="93" spans="3:6" ht="12.75">
      <c r="C93" s="262"/>
      <c r="D93" s="222"/>
      <c r="E93" s="279"/>
      <c r="F93" s="223"/>
    </row>
    <row r="94" spans="3:6" ht="12.75">
      <c r="C94" s="1" t="s">
        <v>314</v>
      </c>
      <c r="D94" s="120">
        <v>5.9569491141282525</v>
      </c>
      <c r="E94" s="22">
        <v>10.227553679927668</v>
      </c>
      <c r="F94" s="48">
        <f>E94-D94</f>
        <v>4.270604565799416</v>
      </c>
    </row>
    <row r="95" spans="3:6" ht="12.75">
      <c r="C95" s="1" t="s">
        <v>315</v>
      </c>
      <c r="D95" s="120">
        <v>93.46098618818249</v>
      </c>
      <c r="E95" s="22">
        <v>88.74264625157639</v>
      </c>
      <c r="F95" s="48">
        <f>E95-D95</f>
        <v>-4.7183399366061</v>
      </c>
    </row>
    <row r="96" spans="3:6" ht="12.75">
      <c r="C96" s="1" t="s">
        <v>760</v>
      </c>
      <c r="D96" s="120">
        <v>0.4793682380449347</v>
      </c>
      <c r="E96" s="22">
        <v>0.498841831547686</v>
      </c>
      <c r="F96" s="48">
        <f>E96-D96</f>
        <v>0.019473593502751296</v>
      </c>
    </row>
    <row r="97" spans="3:6" ht="13.5" thickBot="1">
      <c r="C97" s="51" t="s">
        <v>761</v>
      </c>
      <c r="D97" s="125">
        <v>0.10269645964432823</v>
      </c>
      <c r="E97" s="23">
        <v>0.5309582369481121</v>
      </c>
      <c r="F97" s="50">
        <f>E97-D97</f>
        <v>0.42826177730378384</v>
      </c>
    </row>
    <row r="98" spans="3:6" ht="12.75">
      <c r="C98" s="17" t="s">
        <v>274</v>
      </c>
      <c r="D98" s="38">
        <f>SUM(D94:D97)</f>
        <v>100.00000000000001</v>
      </c>
      <c r="E98" s="24">
        <v>99.99999999999984</v>
      </c>
      <c r="F98" s="49">
        <f>E98-D98</f>
        <v>-1.7053025658242404E-13</v>
      </c>
    </row>
    <row r="99" ht="12.75"/>
    <row r="100" spans="3:6" ht="26.25" customHeight="1">
      <c r="C100" s="198" t="s">
        <v>190</v>
      </c>
      <c r="D100" s="199"/>
      <c r="E100" s="199"/>
      <c r="F100" s="199"/>
    </row>
    <row r="101" spans="3:6" ht="12.75" customHeight="1">
      <c r="C101" s="261" t="s">
        <v>300</v>
      </c>
      <c r="D101" s="222" t="s">
        <v>805</v>
      </c>
      <c r="E101" s="279" t="s">
        <v>804</v>
      </c>
      <c r="F101" s="223" t="s">
        <v>806</v>
      </c>
    </row>
    <row r="102" spans="3:6" ht="12.75">
      <c r="C102" s="262"/>
      <c r="D102" s="222"/>
      <c r="E102" s="279"/>
      <c r="F102" s="223"/>
    </row>
    <row r="103" spans="3:6" ht="12.75">
      <c r="C103" s="1" t="s">
        <v>314</v>
      </c>
      <c r="D103" s="120">
        <v>5.276423419209372</v>
      </c>
      <c r="E103" s="22">
        <v>8.397412930450114</v>
      </c>
      <c r="F103" s="48">
        <f>E103-D103</f>
        <v>3.120989511240742</v>
      </c>
    </row>
    <row r="104" spans="3:6" ht="12.75">
      <c r="C104" s="1" t="s">
        <v>315</v>
      </c>
      <c r="D104" s="120">
        <v>94.1376815380594</v>
      </c>
      <c r="E104" s="22">
        <v>90.46092678184843</v>
      </c>
      <c r="F104" s="48">
        <f>E104-D104</f>
        <v>-3.6767547562109684</v>
      </c>
    </row>
    <row r="105" spans="3:6" ht="12.75">
      <c r="C105" s="1" t="s">
        <v>760</v>
      </c>
      <c r="D105" s="120">
        <v>0.4505651871902014</v>
      </c>
      <c r="E105" s="22">
        <v>0.5489081678948449</v>
      </c>
      <c r="F105" s="48">
        <f>E105-D105</f>
        <v>0.09834298070464348</v>
      </c>
    </row>
    <row r="106" spans="3:6" ht="13.5" thickBot="1">
      <c r="C106" s="51" t="s">
        <v>761</v>
      </c>
      <c r="D106" s="125">
        <v>0.13532985554102306</v>
      </c>
      <c r="E106" s="23">
        <v>0.5927521198064277</v>
      </c>
      <c r="F106" s="50">
        <f>E106-D106</f>
        <v>0.45742226426540467</v>
      </c>
    </row>
    <row r="107" spans="3:6" ht="12.75">
      <c r="C107" s="17" t="s">
        <v>274</v>
      </c>
      <c r="D107" s="38">
        <f>SUM(D103:D106)</f>
        <v>99.99999999999999</v>
      </c>
      <c r="E107" s="24">
        <v>99.9999999999998</v>
      </c>
      <c r="F107" s="49">
        <f>E107-D107</f>
        <v>-1.8474111129762605E-13</v>
      </c>
    </row>
    <row r="108" ht="12.75"/>
    <row r="109" spans="3:6" ht="39.75" customHeight="1">
      <c r="C109" s="198" t="s">
        <v>191</v>
      </c>
      <c r="D109" s="199"/>
      <c r="E109" s="199"/>
      <c r="F109" s="199"/>
    </row>
    <row r="110" spans="3:6" ht="12.75" customHeight="1">
      <c r="C110" s="261" t="s">
        <v>300</v>
      </c>
      <c r="D110" s="222" t="s">
        <v>805</v>
      </c>
      <c r="E110" s="279" t="s">
        <v>804</v>
      </c>
      <c r="F110" s="223" t="s">
        <v>806</v>
      </c>
    </row>
    <row r="111" spans="3:6" ht="12.75">
      <c r="C111" s="262"/>
      <c r="D111" s="222"/>
      <c r="E111" s="279"/>
      <c r="F111" s="223"/>
    </row>
    <row r="112" spans="3:6" ht="12.75">
      <c r="C112" s="1" t="s">
        <v>314</v>
      </c>
      <c r="D112" s="120">
        <v>8.698008209457312</v>
      </c>
      <c r="E112" s="22">
        <v>7.221788475280836</v>
      </c>
      <c r="F112" s="48">
        <f>E112-D112</f>
        <v>-1.4762197341764756</v>
      </c>
    </row>
    <row r="113" spans="3:6" ht="12.75">
      <c r="C113" s="1" t="s">
        <v>315</v>
      </c>
      <c r="D113" s="120">
        <v>90.7425771257291</v>
      </c>
      <c r="E113" s="22">
        <v>91.70382784424677</v>
      </c>
      <c r="F113" s="48">
        <f>E113-D113</f>
        <v>0.9612507185176753</v>
      </c>
    </row>
    <row r="114" spans="3:6" ht="12.75">
      <c r="C114" s="1" t="s">
        <v>760</v>
      </c>
      <c r="D114" s="120">
        <v>0.4474767629838251</v>
      </c>
      <c r="E114" s="22">
        <v>0.44656592032416964</v>
      </c>
      <c r="F114" s="48">
        <f>E114-D114</f>
        <v>-0.0009108426596554642</v>
      </c>
    </row>
    <row r="115" spans="3:6" ht="13.5" thickBot="1">
      <c r="C115" s="51" t="s">
        <v>761</v>
      </c>
      <c r="D115" s="125">
        <v>0.11193790182976583</v>
      </c>
      <c r="E115" s="23">
        <v>0.6278177601480612</v>
      </c>
      <c r="F115" s="50">
        <f>E115-D115</f>
        <v>0.5158798583182954</v>
      </c>
    </row>
    <row r="116" spans="3:6" ht="12.75">
      <c r="C116" s="17" t="s">
        <v>274</v>
      </c>
      <c r="D116" s="38">
        <f>SUM(D112:D115)</f>
        <v>100</v>
      </c>
      <c r="E116" s="24">
        <v>99.99999999999983</v>
      </c>
      <c r="F116" s="49">
        <f>E116-D116</f>
        <v>-1.7053025658242404E-13</v>
      </c>
    </row>
    <row r="117" ht="12.75"/>
    <row r="118" spans="3:6" ht="26.25" customHeight="1">
      <c r="C118" s="198" t="s">
        <v>192</v>
      </c>
      <c r="D118" s="199"/>
      <c r="E118" s="199"/>
      <c r="F118" s="199"/>
    </row>
    <row r="119" spans="3:6" ht="12.75" customHeight="1">
      <c r="C119" s="261" t="s">
        <v>300</v>
      </c>
      <c r="D119" s="222" t="s">
        <v>805</v>
      </c>
      <c r="E119" s="279" t="s">
        <v>804</v>
      </c>
      <c r="F119" s="223" t="s">
        <v>806</v>
      </c>
    </row>
    <row r="120" spans="3:6" ht="12.75">
      <c r="C120" s="262"/>
      <c r="D120" s="222"/>
      <c r="E120" s="279"/>
      <c r="F120" s="223"/>
    </row>
    <row r="121" spans="3:6" ht="12.75">
      <c r="C121" s="1" t="s">
        <v>314</v>
      </c>
      <c r="D121" s="120">
        <v>0.5282428688499549</v>
      </c>
      <c r="E121" s="22">
        <v>0.8893122092294764</v>
      </c>
      <c r="F121" s="48">
        <f>E121-D121</f>
        <v>0.36106934037952154</v>
      </c>
    </row>
    <row r="122" spans="3:6" ht="12.75">
      <c r="C122" s="1" t="s">
        <v>315</v>
      </c>
      <c r="D122" s="120">
        <v>92.02133567324891</v>
      </c>
      <c r="E122" s="22">
        <v>92.6696573317563</v>
      </c>
      <c r="F122" s="48">
        <f>E122-D122</f>
        <v>0.6483216585073848</v>
      </c>
    </row>
    <row r="123" spans="3:6" ht="12.75">
      <c r="C123" s="1" t="s">
        <v>760</v>
      </c>
      <c r="D123" s="120">
        <v>0.41513568707374204</v>
      </c>
      <c r="E123" s="22">
        <v>0.6732534689756142</v>
      </c>
      <c r="F123" s="48">
        <f>E123-D123</f>
        <v>0.2581177819018722</v>
      </c>
    </row>
    <row r="124" spans="3:6" ht="13.5" thickBot="1">
      <c r="C124" s="51" t="s">
        <v>761</v>
      </c>
      <c r="D124" s="125">
        <v>7.03528577082739</v>
      </c>
      <c r="E124" s="23">
        <v>5.7677769900384215</v>
      </c>
      <c r="F124" s="50">
        <f>E124-D124</f>
        <v>-1.267508780788969</v>
      </c>
    </row>
    <row r="125" spans="3:6" ht="12.75">
      <c r="C125" s="17" t="s">
        <v>274</v>
      </c>
      <c r="D125" s="38">
        <f>SUM(D121:D124)</f>
        <v>100</v>
      </c>
      <c r="E125" s="24">
        <v>99.9999999999998</v>
      </c>
      <c r="F125" s="49">
        <f>E125-D125</f>
        <v>-1.9895196601282805E-13</v>
      </c>
    </row>
    <row r="126" ht="12.75"/>
    <row r="127" spans="3:6" ht="12.75">
      <c r="C127" s="198" t="s">
        <v>733</v>
      </c>
      <c r="D127" s="199"/>
      <c r="E127" s="199"/>
      <c r="F127" s="199"/>
    </row>
    <row r="128" spans="3:6" ht="12.75" customHeight="1">
      <c r="C128" s="261" t="s">
        <v>300</v>
      </c>
      <c r="D128" s="222" t="s">
        <v>805</v>
      </c>
      <c r="E128" s="279" t="s">
        <v>804</v>
      </c>
      <c r="F128" s="223" t="s">
        <v>806</v>
      </c>
    </row>
    <row r="129" spans="3:6" ht="12.75">
      <c r="C129" s="262"/>
      <c r="D129" s="222"/>
      <c r="E129" s="279"/>
      <c r="F129" s="223"/>
    </row>
    <row r="130" spans="3:6" ht="12.75">
      <c r="C130" s="1" t="s">
        <v>695</v>
      </c>
      <c r="D130" s="120">
        <v>21.748020775244996</v>
      </c>
      <c r="E130" s="22">
        <v>24.44924192322219</v>
      </c>
      <c r="F130" s="48">
        <f aca="true" t="shared" si="0" ref="F130:F135">E130-D130</f>
        <v>2.7012211479771935</v>
      </c>
    </row>
    <row r="131" spans="3:6" ht="12.75">
      <c r="C131" s="1" t="s">
        <v>696</v>
      </c>
      <c r="D131" s="120">
        <v>71.6027274153777</v>
      </c>
      <c r="E131" s="22">
        <v>66.9010825752013</v>
      </c>
      <c r="F131" s="48">
        <f t="shared" si="0"/>
        <v>-4.7016448401763995</v>
      </c>
    </row>
    <row r="132" spans="3:6" ht="12.75">
      <c r="C132" s="1" t="s">
        <v>306</v>
      </c>
      <c r="D132" s="120">
        <v>4.184709945731589</v>
      </c>
      <c r="E132" s="22">
        <v>3.8000430865162516</v>
      </c>
      <c r="F132" s="48">
        <f t="shared" si="0"/>
        <v>-0.3846668592153373</v>
      </c>
    </row>
    <row r="133" spans="3:6" ht="12.75">
      <c r="C133" s="1" t="s">
        <v>760</v>
      </c>
      <c r="D133" s="120">
        <v>1.9580800111895007</v>
      </c>
      <c r="E133" s="22">
        <v>3.5648672079159485</v>
      </c>
      <c r="F133" s="48">
        <f t="shared" si="0"/>
        <v>1.6067871967264478</v>
      </c>
    </row>
    <row r="134" spans="3:6" ht="13.5" thickBot="1">
      <c r="C134" s="51" t="s">
        <v>761</v>
      </c>
      <c r="D134" s="125">
        <v>0.5064618524562211</v>
      </c>
      <c r="E134" s="23">
        <v>1.284765207144211</v>
      </c>
      <c r="F134" s="50">
        <f t="shared" si="0"/>
        <v>0.77830335468799</v>
      </c>
    </row>
    <row r="135" spans="3:6" ht="12.75">
      <c r="C135" s="17" t="s">
        <v>274</v>
      </c>
      <c r="D135" s="38">
        <f>SUM(D130:D134)</f>
        <v>100</v>
      </c>
      <c r="E135" s="24">
        <v>99.99999999999991</v>
      </c>
      <c r="F135" s="49">
        <f t="shared" si="0"/>
        <v>0</v>
      </c>
    </row>
    <row r="136" ht="12.75"/>
    <row r="137" spans="3:8" ht="26.25" customHeight="1">
      <c r="C137" s="198" t="s">
        <v>193</v>
      </c>
      <c r="D137" s="199"/>
      <c r="E137" s="199"/>
      <c r="F137" s="199"/>
      <c r="G137" s="199"/>
      <c r="H137" s="199"/>
    </row>
    <row r="138" spans="3:8" ht="12.75" customHeight="1">
      <c r="C138" s="205" t="s">
        <v>300</v>
      </c>
      <c r="D138" s="222" t="s">
        <v>805</v>
      </c>
      <c r="E138" s="279" t="s">
        <v>804</v>
      </c>
      <c r="F138" s="205" t="s">
        <v>300</v>
      </c>
      <c r="G138" s="205"/>
      <c r="H138" s="205"/>
    </row>
    <row r="139" spans="3:8" ht="12.75">
      <c r="C139" s="205"/>
      <c r="D139" s="222"/>
      <c r="E139" s="279"/>
      <c r="F139" s="205"/>
      <c r="G139" s="205"/>
      <c r="H139" s="205"/>
    </row>
    <row r="140" spans="3:8" ht="12.75">
      <c r="C140" s="5" t="s">
        <v>527</v>
      </c>
      <c r="D140" s="130">
        <v>15.485044409045836</v>
      </c>
      <c r="E140" s="26">
        <v>14.332293963390297</v>
      </c>
      <c r="F140" s="186" t="s">
        <v>697</v>
      </c>
      <c r="G140" s="186"/>
      <c r="H140" s="186"/>
    </row>
    <row r="141" spans="3:8" ht="12.75">
      <c r="C141" s="5" t="s">
        <v>934</v>
      </c>
      <c r="D141" s="130">
        <v>8.245148945850438</v>
      </c>
      <c r="E141" s="26">
        <v>6.909175017213937</v>
      </c>
      <c r="F141" s="186" t="s">
        <v>698</v>
      </c>
      <c r="G141" s="186"/>
      <c r="H141" s="186"/>
    </row>
    <row r="142" spans="3:8" ht="12.75">
      <c r="C142" s="5" t="s">
        <v>935</v>
      </c>
      <c r="D142" s="130">
        <v>6.119536219725241</v>
      </c>
      <c r="E142" s="26">
        <v>5.0429666331081435</v>
      </c>
      <c r="F142" s="186" t="s">
        <v>699</v>
      </c>
      <c r="G142" s="186"/>
      <c r="H142" s="186"/>
    </row>
    <row r="143" spans="3:8" ht="12.75">
      <c r="C143" s="5" t="s">
        <v>930</v>
      </c>
      <c r="D143" s="130">
        <v>5.5267398833970525</v>
      </c>
      <c r="E143" s="26">
        <v>3.6452169129407364</v>
      </c>
      <c r="F143" s="186" t="s">
        <v>700</v>
      </c>
      <c r="G143" s="186"/>
      <c r="H143" s="186"/>
    </row>
    <row r="144" spans="3:8" ht="12.75">
      <c r="C144" s="5" t="s">
        <v>520</v>
      </c>
      <c r="D144" s="130">
        <v>3.7998913363997593</v>
      </c>
      <c r="E144" s="26">
        <v>3.1660715978623135</v>
      </c>
      <c r="F144" s="186" t="s">
        <v>794</v>
      </c>
      <c r="G144" s="186"/>
      <c r="H144" s="186"/>
    </row>
    <row r="145" spans="3:8" ht="12.75">
      <c r="C145" s="5" t="s">
        <v>933</v>
      </c>
      <c r="D145" s="130">
        <v>3.4208222163698205</v>
      </c>
      <c r="E145" s="26">
        <v>2.5739127112545677</v>
      </c>
      <c r="F145" s="186" t="s">
        <v>663</v>
      </c>
      <c r="G145" s="186"/>
      <c r="H145" s="186"/>
    </row>
    <row r="146" spans="3:8" ht="12.75">
      <c r="C146" s="5" t="s">
        <v>564</v>
      </c>
      <c r="D146" s="130">
        <v>2.475278268371386</v>
      </c>
      <c r="E146" s="26">
        <v>1.982911062459678</v>
      </c>
      <c r="F146" s="186" t="s">
        <v>702</v>
      </c>
      <c r="G146" s="186"/>
      <c r="H146" s="186"/>
    </row>
    <row r="147" spans="3:8" ht="12.75">
      <c r="C147" s="5" t="s">
        <v>570</v>
      </c>
      <c r="D147" s="130">
        <v>1.3373718822266287</v>
      </c>
      <c r="E147" s="26">
        <v>1.485561151014911</v>
      </c>
      <c r="F147" s="186" t="s">
        <v>703</v>
      </c>
      <c r="G147" s="186"/>
      <c r="H147" s="186"/>
    </row>
    <row r="148" spans="3:8" ht="12.75">
      <c r="C148" s="5" t="s">
        <v>516</v>
      </c>
      <c r="D148" s="130">
        <v>1.0814044278629815</v>
      </c>
      <c r="E148" s="26">
        <v>1.3455614924005463</v>
      </c>
      <c r="F148" s="186" t="s">
        <v>704</v>
      </c>
      <c r="G148" s="186"/>
      <c r="H148" s="186"/>
    </row>
    <row r="149" spans="3:8" ht="12.75">
      <c r="C149" s="5" t="s">
        <v>574</v>
      </c>
      <c r="D149" s="130">
        <v>0.929620452205992</v>
      </c>
      <c r="E149" s="26">
        <v>1.330965255019146</v>
      </c>
      <c r="F149" s="186" t="s">
        <v>705</v>
      </c>
      <c r="G149" s="186"/>
      <c r="H149" s="186"/>
    </row>
    <row r="150" spans="3:8" ht="12.75">
      <c r="C150" s="5" t="s">
        <v>518</v>
      </c>
      <c r="D150" s="130">
        <v>0.905071928112923</v>
      </c>
      <c r="E150" s="26">
        <v>1.1066886267560407</v>
      </c>
      <c r="F150" s="186" t="s">
        <v>706</v>
      </c>
      <c r="G150" s="186"/>
      <c r="H150" s="186"/>
    </row>
    <row r="151" spans="3:8" ht="12.75">
      <c r="C151" s="5" t="s">
        <v>931</v>
      </c>
      <c r="D151" s="130">
        <v>0.9050623959394466</v>
      </c>
      <c r="E151" s="26">
        <v>1.071115029714516</v>
      </c>
      <c r="F151" s="186" t="s">
        <v>707</v>
      </c>
      <c r="G151" s="186"/>
      <c r="H151" s="186"/>
    </row>
    <row r="152" spans="3:8" ht="12.75">
      <c r="C152" s="5" t="s">
        <v>524</v>
      </c>
      <c r="D152" s="130">
        <v>0.8329403827208957</v>
      </c>
      <c r="E152" s="26">
        <v>0.937716533689686</v>
      </c>
      <c r="F152" s="186" t="s">
        <v>798</v>
      </c>
      <c r="G152" s="186"/>
      <c r="H152" s="186"/>
    </row>
    <row r="153" spans="3:8" ht="12.75">
      <c r="C153" s="5" t="s">
        <v>575</v>
      </c>
      <c r="D153" s="130">
        <v>0.7164000297975743</v>
      </c>
      <c r="E153" s="26">
        <v>0.84651106715945</v>
      </c>
      <c r="F153" s="186" t="s">
        <v>708</v>
      </c>
      <c r="G153" s="186"/>
      <c r="H153" s="186"/>
    </row>
    <row r="154" spans="3:8" ht="12.75">
      <c r="C154" s="5" t="s">
        <v>525</v>
      </c>
      <c r="D154" s="130">
        <v>0.6870012181005616</v>
      </c>
      <c r="E154" s="26">
        <v>0.742019814866353</v>
      </c>
      <c r="F154" s="186" t="s">
        <v>709</v>
      </c>
      <c r="G154" s="186"/>
      <c r="H154" s="186"/>
    </row>
    <row r="155" spans="3:8" ht="12.75">
      <c r="C155" s="5" t="s">
        <v>523</v>
      </c>
      <c r="D155" s="130">
        <v>0.6247974313842777</v>
      </c>
      <c r="E155" s="26">
        <v>0.6866266103878529</v>
      </c>
      <c r="F155" s="186" t="s">
        <v>710</v>
      </c>
      <c r="G155" s="186"/>
      <c r="H155" s="186"/>
    </row>
    <row r="156" spans="3:8" ht="12.75">
      <c r="C156" s="5" t="s">
        <v>519</v>
      </c>
      <c r="D156" s="130">
        <v>0.5172761032652762</v>
      </c>
      <c r="E156" s="26">
        <v>0.6502674043460824</v>
      </c>
      <c r="F156" s="186" t="s">
        <v>711</v>
      </c>
      <c r="G156" s="186"/>
      <c r="H156" s="186"/>
    </row>
    <row r="157" spans="3:8" ht="12.75">
      <c r="C157" s="5" t="s">
        <v>932</v>
      </c>
      <c r="D157" s="130">
        <v>0.3855780058187882</v>
      </c>
      <c r="E157" s="26">
        <v>0.5321382249965886</v>
      </c>
      <c r="F157" s="186" t="s">
        <v>712</v>
      </c>
      <c r="G157" s="186"/>
      <c r="H157" s="186"/>
    </row>
    <row r="158" spans="3:8" ht="12.75">
      <c r="C158" s="5" t="s">
        <v>521</v>
      </c>
      <c r="D158" s="130">
        <v>0.3313526483023096</v>
      </c>
      <c r="E158" s="26">
        <v>0.422107898206358</v>
      </c>
      <c r="F158" s="186" t="s">
        <v>713</v>
      </c>
      <c r="G158" s="186"/>
      <c r="H158" s="186"/>
    </row>
    <row r="159" spans="3:8" ht="12.75">
      <c r="C159" s="5" t="s">
        <v>576</v>
      </c>
      <c r="D159" s="130">
        <v>0.22821453128690491</v>
      </c>
      <c r="E159" s="26">
        <v>0.4181334642187</v>
      </c>
      <c r="F159" s="186" t="s">
        <v>714</v>
      </c>
      <c r="G159" s="186"/>
      <c r="H159" s="186"/>
    </row>
    <row r="160" spans="3:8" ht="12.75">
      <c r="C160" s="5" t="s">
        <v>526</v>
      </c>
      <c r="D160" s="120">
        <v>1.2675947836832893</v>
      </c>
      <c r="E160" s="26">
        <v>1.9188195472863994</v>
      </c>
      <c r="F160" s="186" t="s">
        <v>715</v>
      </c>
      <c r="G160" s="186"/>
      <c r="H160" s="186"/>
    </row>
    <row r="161" spans="3:8" ht="12.75">
      <c r="C161" s="5" t="s">
        <v>760</v>
      </c>
      <c r="D161" s="120">
        <v>31.888246831692207</v>
      </c>
      <c r="E161" s="26">
        <v>35.72114600026375</v>
      </c>
      <c r="F161" s="186" t="s">
        <v>760</v>
      </c>
      <c r="G161" s="186"/>
      <c r="H161" s="186"/>
    </row>
    <row r="162" spans="3:8" ht="12.75">
      <c r="C162" s="5" t="s">
        <v>761</v>
      </c>
      <c r="D162" s="120">
        <v>10.126720555326633</v>
      </c>
      <c r="E162" s="26">
        <v>9.411915214363809</v>
      </c>
      <c r="F162" s="186" t="s">
        <v>761</v>
      </c>
      <c r="G162" s="186"/>
      <c r="H162" s="186"/>
    </row>
    <row r="163" spans="3:8" ht="13.5" thickBot="1">
      <c r="C163" s="19" t="s">
        <v>273</v>
      </c>
      <c r="D163" s="125">
        <v>2.1628851131137754</v>
      </c>
      <c r="E163" s="27">
        <v>3.720158767080136</v>
      </c>
      <c r="F163" s="190" t="s">
        <v>273</v>
      </c>
      <c r="G163" s="190"/>
      <c r="H163" s="190"/>
    </row>
    <row r="164" spans="3:8" ht="12.75">
      <c r="C164" s="17" t="s">
        <v>274</v>
      </c>
      <c r="D164" s="38">
        <f>SUM(D140:D163)</f>
        <v>99.99999999999997</v>
      </c>
      <c r="E164" s="35">
        <v>99.99999999999989</v>
      </c>
      <c r="F164" s="191" t="s">
        <v>274</v>
      </c>
      <c r="G164" s="191"/>
      <c r="H164" s="191"/>
    </row>
    <row r="165" ht="12.75"/>
    <row r="166" spans="3:8" ht="26.25" customHeight="1">
      <c r="C166" s="198" t="s">
        <v>194</v>
      </c>
      <c r="D166" s="199"/>
      <c r="E166" s="199"/>
      <c r="F166" s="199"/>
      <c r="G166" s="199"/>
      <c r="H166" s="199"/>
    </row>
    <row r="167" spans="3:8" ht="12.75" customHeight="1">
      <c r="C167" s="205" t="s">
        <v>300</v>
      </c>
      <c r="D167" s="222" t="s">
        <v>805</v>
      </c>
      <c r="E167" s="279" t="s">
        <v>804</v>
      </c>
      <c r="F167" s="205" t="s">
        <v>300</v>
      </c>
      <c r="G167" s="205"/>
      <c r="H167" s="205"/>
    </row>
    <row r="168" spans="3:8" ht="12.75">
      <c r="C168" s="205"/>
      <c r="D168" s="222"/>
      <c r="E168" s="279"/>
      <c r="F168" s="205"/>
      <c r="G168" s="205"/>
      <c r="H168" s="205"/>
    </row>
    <row r="169" spans="3:10" ht="12.75">
      <c r="C169" s="5" t="s">
        <v>527</v>
      </c>
      <c r="D169" s="120">
        <v>18.812658709901086</v>
      </c>
      <c r="E169" s="22">
        <v>14.698016926947368</v>
      </c>
      <c r="F169" s="186" t="s">
        <v>697</v>
      </c>
      <c r="G169" s="186"/>
      <c r="H169" s="186"/>
      <c r="I169" s="36"/>
      <c r="J169" s="36"/>
    </row>
    <row r="170" spans="3:10" ht="12.75">
      <c r="C170" s="5" t="s">
        <v>934</v>
      </c>
      <c r="D170" s="120">
        <v>13.03197520418625</v>
      </c>
      <c r="E170" s="22">
        <v>10.037388905209284</v>
      </c>
      <c r="F170" s="186" t="s">
        <v>698</v>
      </c>
      <c r="G170" s="186"/>
      <c r="H170" s="186"/>
      <c r="I170" s="36"/>
      <c r="J170" s="36"/>
    </row>
    <row r="171" spans="3:10" ht="12.75">
      <c r="C171" s="5" t="s">
        <v>935</v>
      </c>
      <c r="D171" s="120">
        <v>9.753982055808851</v>
      </c>
      <c r="E171" s="22">
        <v>9.449707960226059</v>
      </c>
      <c r="F171" s="186" t="s">
        <v>794</v>
      </c>
      <c r="G171" s="186"/>
      <c r="H171" s="186"/>
      <c r="I171" s="36"/>
      <c r="J171" s="36"/>
    </row>
    <row r="172" spans="3:10" ht="12.75">
      <c r="C172" s="5" t="s">
        <v>933</v>
      </c>
      <c r="D172" s="120">
        <v>8.878121520357563</v>
      </c>
      <c r="E172" s="22">
        <v>8.544302197221926</v>
      </c>
      <c r="F172" s="186" t="s">
        <v>699</v>
      </c>
      <c r="G172" s="186"/>
      <c r="H172" s="186"/>
      <c r="I172" s="36"/>
      <c r="J172" s="36"/>
    </row>
    <row r="173" spans="3:10" ht="12.75">
      <c r="C173" s="5" t="s">
        <v>930</v>
      </c>
      <c r="D173" s="120">
        <v>8.301213578751605</v>
      </c>
      <c r="E173" s="22">
        <v>8.443545808118232</v>
      </c>
      <c r="F173" s="186" t="s">
        <v>700</v>
      </c>
      <c r="G173" s="186"/>
      <c r="H173" s="186"/>
      <c r="I173" s="36"/>
      <c r="J173" s="36"/>
    </row>
    <row r="174" spans="3:10" ht="12.75">
      <c r="C174" s="5" t="s">
        <v>564</v>
      </c>
      <c r="D174" s="120">
        <v>6.8790605692674225</v>
      </c>
      <c r="E174" s="22">
        <v>7.372359499369993</v>
      </c>
      <c r="F174" s="186" t="s">
        <v>702</v>
      </c>
      <c r="G174" s="186"/>
      <c r="H174" s="186"/>
      <c r="I174" s="36"/>
      <c r="J174" s="36"/>
    </row>
    <row r="175" spans="3:10" ht="12.75">
      <c r="C175" s="5" t="s">
        <v>520</v>
      </c>
      <c r="D175" s="120">
        <v>5.760348215685767</v>
      </c>
      <c r="E175" s="22">
        <v>5.06962247388609</v>
      </c>
      <c r="F175" s="186" t="s">
        <v>663</v>
      </c>
      <c r="G175" s="186"/>
      <c r="H175" s="186"/>
      <c r="I175" s="36"/>
      <c r="J175" s="36"/>
    </row>
    <row r="176" spans="3:10" ht="12.75">
      <c r="C176" s="5" t="s">
        <v>524</v>
      </c>
      <c r="D176" s="120">
        <v>3.2863999902839476</v>
      </c>
      <c r="E176" s="22">
        <v>4.023040538849306</v>
      </c>
      <c r="F176" s="186" t="s">
        <v>708</v>
      </c>
      <c r="G176" s="186"/>
      <c r="H176" s="186"/>
      <c r="I176" s="36"/>
      <c r="J176" s="36"/>
    </row>
    <row r="177" spans="3:10" ht="12.75">
      <c r="C177" s="5" t="s">
        <v>519</v>
      </c>
      <c r="D177" s="120">
        <v>3.1838497581451612</v>
      </c>
      <c r="E177" s="22">
        <v>3.80370676446664</v>
      </c>
      <c r="F177" s="186" t="s">
        <v>705</v>
      </c>
      <c r="G177" s="186"/>
      <c r="H177" s="186"/>
      <c r="I177" s="36"/>
      <c r="J177" s="36"/>
    </row>
    <row r="178" spans="3:10" ht="12.75">
      <c r="C178" s="5" t="s">
        <v>570</v>
      </c>
      <c r="D178" s="120">
        <v>2.1340205517127573</v>
      </c>
      <c r="E178" s="22">
        <v>3.6094101598625343</v>
      </c>
      <c r="F178" s="186" t="s">
        <v>707</v>
      </c>
      <c r="G178" s="186"/>
      <c r="H178" s="186"/>
      <c r="I178" s="36"/>
      <c r="J178" s="36"/>
    </row>
    <row r="179" spans="3:10" ht="12.75">
      <c r="C179" s="5" t="s">
        <v>931</v>
      </c>
      <c r="D179" s="120">
        <v>1.7911206953338996</v>
      </c>
      <c r="E179" s="22">
        <v>2.9081653112231085</v>
      </c>
      <c r="F179" s="186" t="s">
        <v>706</v>
      </c>
      <c r="G179" s="186"/>
      <c r="H179" s="186"/>
      <c r="I179" s="36"/>
      <c r="J179" s="36"/>
    </row>
    <row r="180" spans="3:10" ht="12.75">
      <c r="C180" s="5" t="s">
        <v>575</v>
      </c>
      <c r="D180" s="120">
        <v>1.7800726487653717</v>
      </c>
      <c r="E180" s="22">
        <v>2.533066951349017</v>
      </c>
      <c r="F180" s="278" t="s">
        <v>713</v>
      </c>
      <c r="G180" s="278"/>
      <c r="H180" s="278"/>
      <c r="I180" s="36"/>
      <c r="J180" s="36"/>
    </row>
    <row r="181" spans="3:10" ht="12.75">
      <c r="C181" s="5" t="s">
        <v>523</v>
      </c>
      <c r="D181" s="120">
        <v>1.1930831164321116</v>
      </c>
      <c r="E181" s="22">
        <v>2.37912580031352</v>
      </c>
      <c r="F181" s="186" t="s">
        <v>703</v>
      </c>
      <c r="G181" s="186"/>
      <c r="H181" s="186"/>
      <c r="I181" s="36"/>
      <c r="J181" s="36"/>
    </row>
    <row r="182" spans="3:10" ht="12.75">
      <c r="C182" s="5" t="s">
        <v>932</v>
      </c>
      <c r="D182" s="120">
        <v>1.1605678349793798</v>
      </c>
      <c r="E182" s="22">
        <v>2.094002143073956</v>
      </c>
      <c r="F182" s="186" t="s">
        <v>712</v>
      </c>
      <c r="G182" s="186"/>
      <c r="H182" s="186"/>
      <c r="I182" s="36"/>
      <c r="J182" s="36"/>
    </row>
    <row r="183" spans="3:10" ht="12.75">
      <c r="C183" s="5" t="s">
        <v>525</v>
      </c>
      <c r="D183" s="120">
        <v>1.1561856858910842</v>
      </c>
      <c r="E183" s="22">
        <v>1.937028688258998</v>
      </c>
      <c r="F183" s="186" t="s">
        <v>704</v>
      </c>
      <c r="G183" s="186"/>
      <c r="H183" s="186"/>
      <c r="I183" s="36"/>
      <c r="J183" s="36"/>
    </row>
    <row r="184" spans="3:10" ht="12.75">
      <c r="C184" s="5" t="s">
        <v>265</v>
      </c>
      <c r="D184" s="120">
        <v>1.1084387955982191</v>
      </c>
      <c r="E184" s="22">
        <v>1.772983277577994</v>
      </c>
      <c r="F184" s="186" t="s">
        <v>711</v>
      </c>
      <c r="G184" s="186"/>
      <c r="H184" s="186"/>
      <c r="I184" s="36"/>
      <c r="J184" s="36"/>
    </row>
    <row r="185" spans="3:10" ht="12.75">
      <c r="C185" s="5" t="s">
        <v>518</v>
      </c>
      <c r="D185" s="120">
        <v>1.0736331461929949</v>
      </c>
      <c r="E185" s="22">
        <v>1.694012527564906</v>
      </c>
      <c r="F185" s="186" t="s">
        <v>798</v>
      </c>
      <c r="G185" s="186"/>
      <c r="H185" s="186"/>
      <c r="I185" s="36"/>
      <c r="J185" s="36"/>
    </row>
    <row r="186" spans="3:10" ht="12.75">
      <c r="C186" s="5" t="s">
        <v>943</v>
      </c>
      <c r="D186" s="120">
        <v>1.0611089376204033</v>
      </c>
      <c r="E186" s="22">
        <v>1.1985196222138654</v>
      </c>
      <c r="F186" s="186" t="s">
        <v>716</v>
      </c>
      <c r="G186" s="186"/>
      <c r="H186" s="186"/>
      <c r="I186" s="36"/>
      <c r="J186" s="36"/>
    </row>
    <row r="187" spans="3:10" ht="12.75">
      <c r="C187" s="5" t="s">
        <v>517</v>
      </c>
      <c r="D187" s="120">
        <v>0.9423275429974768</v>
      </c>
      <c r="E187" s="22">
        <v>1.0970791179568502</v>
      </c>
      <c r="F187" s="186" t="s">
        <v>717</v>
      </c>
      <c r="G187" s="186"/>
      <c r="H187" s="186"/>
      <c r="I187" s="36"/>
      <c r="J187" s="36"/>
    </row>
    <row r="188" spans="3:10" ht="12.75">
      <c r="C188" s="5" t="s">
        <v>576</v>
      </c>
      <c r="D188" s="120">
        <v>0.8912708724264429</v>
      </c>
      <c r="E188" s="22">
        <v>1.0694336986832156</v>
      </c>
      <c r="F188" s="186" t="s">
        <v>505</v>
      </c>
      <c r="G188" s="186"/>
      <c r="H188" s="186"/>
      <c r="I188" s="36"/>
      <c r="J188" s="36"/>
    </row>
    <row r="189" spans="3:10" ht="13.5" thickBot="1">
      <c r="C189" s="19" t="s">
        <v>273</v>
      </c>
      <c r="D189" s="125">
        <v>7.820560667195356</v>
      </c>
      <c r="E189" s="59">
        <v>6.265481627627139</v>
      </c>
      <c r="F189" s="277" t="s">
        <v>273</v>
      </c>
      <c r="G189" s="277"/>
      <c r="H189" s="277"/>
      <c r="I189" s="36"/>
      <c r="J189" s="36"/>
    </row>
    <row r="190" spans="3:10" ht="12.75">
      <c r="C190" s="17" t="s">
        <v>274</v>
      </c>
      <c r="D190" s="38">
        <f>SUM(D169:D189)</f>
        <v>100.00000009753313</v>
      </c>
      <c r="E190" s="24">
        <f>SUM(E169:E189)</f>
        <v>100</v>
      </c>
      <c r="F190" s="191" t="s">
        <v>274</v>
      </c>
      <c r="G190" s="191"/>
      <c r="H190" s="191"/>
      <c r="I190" s="36"/>
      <c r="J190" s="36"/>
    </row>
    <row r="191" spans="9:10" ht="12.75">
      <c r="I191" s="36"/>
      <c r="J191" s="36"/>
    </row>
    <row r="192" spans="3:8" ht="26.25" customHeight="1">
      <c r="C192" s="198" t="s">
        <v>722</v>
      </c>
      <c r="D192" s="199"/>
      <c r="E192" s="199"/>
      <c r="F192" s="199"/>
      <c r="G192" s="199"/>
      <c r="H192" s="199"/>
    </row>
    <row r="193" spans="3:10" ht="12.75" customHeight="1">
      <c r="C193" s="205" t="s">
        <v>300</v>
      </c>
      <c r="D193" s="222" t="s">
        <v>805</v>
      </c>
      <c r="E193" s="279" t="s">
        <v>804</v>
      </c>
      <c r="F193" s="205" t="s">
        <v>300</v>
      </c>
      <c r="G193" s="205"/>
      <c r="H193" s="205"/>
      <c r="I193" s="36"/>
      <c r="J193" s="36"/>
    </row>
    <row r="194" spans="3:8" ht="12.75">
      <c r="C194" s="205"/>
      <c r="D194" s="222"/>
      <c r="E194" s="279"/>
      <c r="F194" s="205"/>
      <c r="G194" s="205"/>
      <c r="H194" s="205"/>
    </row>
    <row r="195" spans="3:8" ht="12.75">
      <c r="C195" s="5" t="s">
        <v>527</v>
      </c>
      <c r="D195" s="120">
        <v>26.989196558841087</v>
      </c>
      <c r="E195" s="31">
        <v>15.495912717858186</v>
      </c>
      <c r="F195" s="206" t="s">
        <v>697</v>
      </c>
      <c r="G195" s="206"/>
      <c r="H195" s="206"/>
    </row>
    <row r="196" spans="3:8" ht="12.75">
      <c r="C196" s="5" t="s">
        <v>934</v>
      </c>
      <c r="D196" s="120">
        <v>10.890732956839358</v>
      </c>
      <c r="E196" s="31">
        <v>8.53161115197984</v>
      </c>
      <c r="F196" s="206" t="s">
        <v>702</v>
      </c>
      <c r="G196" s="206"/>
      <c r="H196" s="206"/>
    </row>
    <row r="197" spans="3:8" ht="12.75">
      <c r="C197" s="5" t="s">
        <v>520</v>
      </c>
      <c r="D197" s="120">
        <v>8.788590320217555</v>
      </c>
      <c r="E197" s="31">
        <v>8.299293046540388</v>
      </c>
      <c r="F197" s="206" t="s">
        <v>798</v>
      </c>
      <c r="G197" s="206"/>
      <c r="H197" s="206"/>
    </row>
    <row r="198" spans="3:8" ht="12.75">
      <c r="C198" s="5" t="s">
        <v>933</v>
      </c>
      <c r="D198" s="120">
        <v>7.0162152241782065</v>
      </c>
      <c r="E198" s="31">
        <v>8.237329990011636</v>
      </c>
      <c r="F198" s="206" t="s">
        <v>699</v>
      </c>
      <c r="G198" s="206"/>
      <c r="H198" s="206"/>
    </row>
    <row r="199" spans="3:8" ht="12.75">
      <c r="C199" s="5" t="s">
        <v>930</v>
      </c>
      <c r="D199" s="120">
        <v>5.8086720928565345</v>
      </c>
      <c r="E199" s="31">
        <v>7.472112697933911</v>
      </c>
      <c r="F199" s="206" t="s">
        <v>703</v>
      </c>
      <c r="G199" s="206"/>
      <c r="H199" s="206"/>
    </row>
    <row r="200" spans="3:8" ht="12.75">
      <c r="C200" s="5" t="s">
        <v>564</v>
      </c>
      <c r="D200" s="120">
        <v>4.809021117325215</v>
      </c>
      <c r="E200" s="31">
        <v>7.364837504639226</v>
      </c>
      <c r="F200" s="206" t="s">
        <v>698</v>
      </c>
      <c r="G200" s="206"/>
      <c r="H200" s="206"/>
    </row>
    <row r="201" spans="3:8" ht="12.75">
      <c r="C201" s="5" t="s">
        <v>935</v>
      </c>
      <c r="D201" s="120">
        <v>3.787434767636667</v>
      </c>
      <c r="E201" s="31">
        <v>5.535071866953543</v>
      </c>
      <c r="F201" s="206" t="s">
        <v>706</v>
      </c>
      <c r="G201" s="206"/>
      <c r="H201" s="206"/>
    </row>
    <row r="202" spans="3:8" ht="12.75">
      <c r="C202" s="5" t="s">
        <v>518</v>
      </c>
      <c r="D202" s="120">
        <v>3.491377773471688</v>
      </c>
      <c r="E202" s="31">
        <v>4.925280362541465</v>
      </c>
      <c r="F202" s="206" t="s">
        <v>716</v>
      </c>
      <c r="G202" s="206"/>
      <c r="H202" s="206"/>
    </row>
    <row r="203" spans="3:8" ht="12.75">
      <c r="C203" s="5" t="s">
        <v>931</v>
      </c>
      <c r="D203" s="120">
        <v>2.95834347765384</v>
      </c>
      <c r="E203" s="31">
        <v>4.875406860158621</v>
      </c>
      <c r="F203" s="206" t="s">
        <v>794</v>
      </c>
      <c r="G203" s="206"/>
      <c r="H203" s="206"/>
    </row>
    <row r="204" spans="3:8" ht="12.75">
      <c r="C204" s="5" t="s">
        <v>570</v>
      </c>
      <c r="D204" s="120">
        <v>2.8284716376650403</v>
      </c>
      <c r="E204" s="31">
        <v>4.140303107253309</v>
      </c>
      <c r="F204" s="206" t="s">
        <v>701</v>
      </c>
      <c r="G204" s="206"/>
      <c r="H204" s="206"/>
    </row>
    <row r="205" spans="3:8" ht="12.75">
      <c r="C205" s="5" t="s">
        <v>521</v>
      </c>
      <c r="D205" s="120">
        <v>2.5559179500488014</v>
      </c>
      <c r="E205" s="31">
        <v>4.106483903272213</v>
      </c>
      <c r="F205" s="206" t="s">
        <v>707</v>
      </c>
      <c r="G205" s="206"/>
      <c r="H205" s="206"/>
    </row>
    <row r="206" spans="3:8" ht="12.75">
      <c r="C206" s="5" t="s">
        <v>574</v>
      </c>
      <c r="D206" s="120">
        <v>2.3824419102520995</v>
      </c>
      <c r="E206" s="31">
        <v>2.8318401206185615</v>
      </c>
      <c r="F206" s="206" t="s">
        <v>705</v>
      </c>
      <c r="G206" s="206"/>
      <c r="H206" s="206"/>
    </row>
    <row r="207" spans="3:8" ht="12.75">
      <c r="C207" s="5" t="s">
        <v>523</v>
      </c>
      <c r="D207" s="120">
        <v>1.9900668292766426</v>
      </c>
      <c r="E207" s="31">
        <v>2.0731967814180807</v>
      </c>
      <c r="F207" s="206" t="s">
        <v>704</v>
      </c>
      <c r="G207" s="206"/>
      <c r="H207" s="206"/>
    </row>
    <row r="208" spans="3:8" ht="12.75">
      <c r="C208" s="5" t="s">
        <v>522</v>
      </c>
      <c r="D208" s="120">
        <v>1.4745933762437098</v>
      </c>
      <c r="E208" s="31">
        <v>1.9455972338024414</v>
      </c>
      <c r="F208" s="276" t="s">
        <v>713</v>
      </c>
      <c r="G208" s="276"/>
      <c r="H208" s="276"/>
    </row>
    <row r="209" spans="3:8" ht="12.75">
      <c r="C209" s="5" t="s">
        <v>932</v>
      </c>
      <c r="D209" s="120">
        <v>1.346493299857317</v>
      </c>
      <c r="E209" s="31">
        <v>1.6415303083350314</v>
      </c>
      <c r="F209" s="206" t="s">
        <v>712</v>
      </c>
      <c r="G209" s="206"/>
      <c r="H209" s="206"/>
    </row>
    <row r="210" spans="3:8" ht="12.75">
      <c r="C210" s="5" t="s">
        <v>941</v>
      </c>
      <c r="D210" s="120">
        <v>1.2775826712504383</v>
      </c>
      <c r="E210" s="31">
        <v>1.6081916770477684</v>
      </c>
      <c r="F210" s="206" t="s">
        <v>714</v>
      </c>
      <c r="G210" s="206"/>
      <c r="H210" s="206"/>
    </row>
    <row r="211" spans="3:8" ht="12.75">
      <c r="C211" s="5" t="s">
        <v>575</v>
      </c>
      <c r="D211" s="120">
        <v>1.2442013906351839</v>
      </c>
      <c r="E211" s="31">
        <v>1.3776158263132623</v>
      </c>
      <c r="F211" s="206" t="s">
        <v>718</v>
      </c>
      <c r="G211" s="206"/>
      <c r="H211" s="206"/>
    </row>
    <row r="212" spans="3:8" ht="12.75">
      <c r="C212" s="5" t="s">
        <v>519</v>
      </c>
      <c r="D212" s="120">
        <v>1.1302911023919588</v>
      </c>
      <c r="E212" s="31">
        <v>1.2891801653986057</v>
      </c>
      <c r="F212" s="206" t="s">
        <v>709</v>
      </c>
      <c r="G212" s="206"/>
      <c r="H212" s="206"/>
    </row>
    <row r="213" spans="3:8" ht="12.75">
      <c r="C213" s="5" t="s">
        <v>524</v>
      </c>
      <c r="D213" s="120">
        <v>0.9880639551580579</v>
      </c>
      <c r="E213" s="31">
        <v>1.0843767072664527</v>
      </c>
      <c r="F213" s="206" t="s">
        <v>700</v>
      </c>
      <c r="G213" s="206"/>
      <c r="H213" s="206"/>
    </row>
    <row r="214" spans="3:8" ht="12.75">
      <c r="C214" s="5" t="s">
        <v>265</v>
      </c>
      <c r="D214" s="120">
        <v>0.9584143536345976</v>
      </c>
      <c r="E214" s="31">
        <v>1.0831256405929344</v>
      </c>
      <c r="F214" s="206" t="s">
        <v>719</v>
      </c>
      <c r="G214" s="206"/>
      <c r="H214" s="206"/>
    </row>
    <row r="215" spans="3:10" ht="13.5" thickBot="1">
      <c r="C215" s="19" t="s">
        <v>273</v>
      </c>
      <c r="D215" s="125">
        <v>7.283876962732934</v>
      </c>
      <c r="E215" s="46">
        <v>6.081702330064502</v>
      </c>
      <c r="F215" s="202" t="s">
        <v>273</v>
      </c>
      <c r="G215" s="202"/>
      <c r="H215" s="202"/>
      <c r="J215" s="36"/>
    </row>
    <row r="216" spans="3:10" ht="12.75">
      <c r="C216" s="17" t="s">
        <v>274</v>
      </c>
      <c r="D216" s="38">
        <f>SUM(D195:D215)</f>
        <v>99.99999972816691</v>
      </c>
      <c r="E216" s="45">
        <f>SUM(E195:E215)</f>
        <v>100</v>
      </c>
      <c r="F216" s="203" t="s">
        <v>274</v>
      </c>
      <c r="G216" s="203"/>
      <c r="H216" s="203"/>
      <c r="J216" s="36"/>
    </row>
    <row r="217" ht="12.75">
      <c r="J217" s="36"/>
    </row>
    <row r="218" spans="3:10" ht="12.75">
      <c r="C218" s="198" t="s">
        <v>723</v>
      </c>
      <c r="D218" s="199"/>
      <c r="E218" s="199"/>
      <c r="F218" s="199"/>
      <c r="G218" s="199"/>
      <c r="H218" s="199"/>
      <c r="J218" s="36"/>
    </row>
    <row r="219" spans="3:10" ht="12.75" customHeight="1">
      <c r="C219" s="205" t="s">
        <v>300</v>
      </c>
      <c r="D219" s="222" t="s">
        <v>805</v>
      </c>
      <c r="E219" s="279" t="s">
        <v>804</v>
      </c>
      <c r="F219" s="205" t="s">
        <v>300</v>
      </c>
      <c r="G219" s="205"/>
      <c r="H219" s="205"/>
      <c r="J219" s="36"/>
    </row>
    <row r="220" spans="3:8" ht="12.75">
      <c r="C220" s="205"/>
      <c r="D220" s="222"/>
      <c r="E220" s="279"/>
      <c r="F220" s="205"/>
      <c r="G220" s="205"/>
      <c r="H220" s="205"/>
    </row>
    <row r="221" spans="3:10" ht="12.75">
      <c r="C221" s="5" t="s">
        <v>227</v>
      </c>
      <c r="D221" s="120">
        <v>16.716602810901332</v>
      </c>
      <c r="E221" s="22">
        <v>10.717885541052606</v>
      </c>
      <c r="F221" s="186" t="s">
        <v>720</v>
      </c>
      <c r="G221" s="186"/>
      <c r="H221" s="186"/>
      <c r="J221" s="36"/>
    </row>
    <row r="222" spans="3:10" ht="12.75">
      <c r="C222" s="5" t="s">
        <v>220</v>
      </c>
      <c r="D222" s="120">
        <v>8.56088948269387</v>
      </c>
      <c r="E222" s="22">
        <v>4.8618526536896445</v>
      </c>
      <c r="F222" s="186" t="s">
        <v>721</v>
      </c>
      <c r="G222" s="186"/>
      <c r="H222" s="186" t="s">
        <v>457</v>
      </c>
      <c r="J222" s="36"/>
    </row>
    <row r="223" spans="3:10" ht="12.75">
      <c r="C223" s="5" t="s">
        <v>229</v>
      </c>
      <c r="D223" s="120">
        <v>5.325661861302078</v>
      </c>
      <c r="E223" s="22">
        <v>4.398906187076082</v>
      </c>
      <c r="F223" s="186" t="s">
        <v>356</v>
      </c>
      <c r="G223" s="186"/>
      <c r="H223" s="186" t="s">
        <v>458</v>
      </c>
      <c r="J223" s="36"/>
    </row>
    <row r="224" spans="3:10" ht="12.75">
      <c r="C224" s="5" t="s">
        <v>230</v>
      </c>
      <c r="D224" s="120">
        <v>2.846809027877016</v>
      </c>
      <c r="E224" s="22">
        <v>4.142499523964699</v>
      </c>
      <c r="F224" s="186" t="s">
        <v>357</v>
      </c>
      <c r="G224" s="186"/>
      <c r="H224" s="186"/>
      <c r="J224" s="36"/>
    </row>
    <row r="225" spans="3:10" ht="13.5">
      <c r="C225" s="112" t="s">
        <v>942</v>
      </c>
      <c r="D225" s="120">
        <v>2.8252599610378764</v>
      </c>
      <c r="E225" s="22">
        <v>4.1169806524185955</v>
      </c>
      <c r="F225" s="186" t="s">
        <v>358</v>
      </c>
      <c r="G225" s="186"/>
      <c r="H225" s="186"/>
      <c r="J225" s="36"/>
    </row>
    <row r="226" spans="3:10" ht="12.75">
      <c r="C226" s="5" t="s">
        <v>234</v>
      </c>
      <c r="D226" s="120">
        <v>2.5947116359448157</v>
      </c>
      <c r="E226" s="22">
        <v>3.1922652914102847</v>
      </c>
      <c r="F226" s="186" t="s">
        <v>359</v>
      </c>
      <c r="G226" s="186"/>
      <c r="H226" s="186"/>
      <c r="J226" s="36"/>
    </row>
    <row r="227" spans="3:10" ht="12.75">
      <c r="C227" s="5" t="s">
        <v>238</v>
      </c>
      <c r="D227" s="120">
        <v>2.012872533027829</v>
      </c>
      <c r="E227" s="22">
        <v>3.101302821188437</v>
      </c>
      <c r="F227" s="186" t="s">
        <v>360</v>
      </c>
      <c r="G227" s="186"/>
      <c r="H227" s="186"/>
      <c r="J227" s="36"/>
    </row>
    <row r="228" spans="3:10" ht="12.75">
      <c r="C228" s="5" t="s">
        <v>224</v>
      </c>
      <c r="D228" s="120">
        <v>2.0042125534244564</v>
      </c>
      <c r="E228" s="22">
        <v>1.632083860783313</v>
      </c>
      <c r="F228" s="186" t="s">
        <v>361</v>
      </c>
      <c r="G228" s="186"/>
      <c r="H228" s="186"/>
      <c r="J228" s="36"/>
    </row>
    <row r="229" spans="3:10" ht="12.75">
      <c r="C229" s="5" t="s">
        <v>221</v>
      </c>
      <c r="D229" s="120">
        <v>1.7309759781126046</v>
      </c>
      <c r="E229" s="22">
        <v>1.213368298990536</v>
      </c>
      <c r="F229" s="186" t="s">
        <v>362</v>
      </c>
      <c r="G229" s="186"/>
      <c r="H229" s="186"/>
      <c r="J229" s="36"/>
    </row>
    <row r="230" spans="3:10" ht="12.75">
      <c r="C230" s="5" t="s">
        <v>233</v>
      </c>
      <c r="D230" s="120">
        <v>1.3324723450597231</v>
      </c>
      <c r="E230" s="22">
        <v>1.080154973673784</v>
      </c>
      <c r="F230" s="186" t="s">
        <v>363</v>
      </c>
      <c r="G230" s="186"/>
      <c r="H230" s="186"/>
      <c r="J230" s="36"/>
    </row>
    <row r="231" spans="3:10" ht="12.75">
      <c r="C231" s="5" t="s">
        <v>228</v>
      </c>
      <c r="D231" s="120">
        <v>0.8003212850844156</v>
      </c>
      <c r="E231" s="22">
        <v>0.9151760396425346</v>
      </c>
      <c r="F231" s="186" t="s">
        <v>364</v>
      </c>
      <c r="G231" s="186"/>
      <c r="H231" s="186"/>
      <c r="J231" s="36"/>
    </row>
    <row r="232" spans="3:10" ht="12.75">
      <c r="C232" s="5" t="s">
        <v>231</v>
      </c>
      <c r="D232" s="120">
        <v>0.7739838897689292</v>
      </c>
      <c r="E232" s="22">
        <v>0.7212813867629158</v>
      </c>
      <c r="F232" s="186" t="s">
        <v>365</v>
      </c>
      <c r="G232" s="186"/>
      <c r="H232" s="186"/>
      <c r="J232" s="36"/>
    </row>
    <row r="233" spans="3:10" ht="12.75">
      <c r="C233" s="5" t="s">
        <v>226</v>
      </c>
      <c r="D233" s="120">
        <v>0.717132418459683</v>
      </c>
      <c r="E233" s="22">
        <v>0.7204748298088215</v>
      </c>
      <c r="F233" s="186" t="s">
        <v>366</v>
      </c>
      <c r="G233" s="186"/>
      <c r="H233" s="186"/>
      <c r="J233" s="36"/>
    </row>
    <row r="234" spans="3:10" ht="12.75">
      <c r="C234" s="5" t="s">
        <v>222</v>
      </c>
      <c r="D234" s="120">
        <v>0.6544980952413786</v>
      </c>
      <c r="E234" s="22">
        <v>0.6425520193195464</v>
      </c>
      <c r="F234" s="186" t="s">
        <v>367</v>
      </c>
      <c r="G234" s="186"/>
      <c r="H234" s="186"/>
      <c r="J234" s="36"/>
    </row>
    <row r="235" spans="3:10" ht="12.75">
      <c r="C235" s="5" t="s">
        <v>223</v>
      </c>
      <c r="D235" s="120">
        <v>0.6283561094821597</v>
      </c>
      <c r="E235" s="22">
        <v>0.6299441059155223</v>
      </c>
      <c r="F235" s="186" t="s">
        <v>368</v>
      </c>
      <c r="G235" s="186"/>
      <c r="H235" s="186"/>
      <c r="J235" s="36"/>
    </row>
    <row r="236" spans="3:10" ht="12.75">
      <c r="C236" s="153" t="s">
        <v>235</v>
      </c>
      <c r="D236" s="120">
        <v>0.5808874742649189</v>
      </c>
      <c r="E236" s="22">
        <v>0.5561124236351587</v>
      </c>
      <c r="F236" s="186" t="s">
        <v>369</v>
      </c>
      <c r="G236" s="186"/>
      <c r="H236" s="186"/>
      <c r="J236" s="36"/>
    </row>
    <row r="237" spans="3:10" ht="12.75">
      <c r="C237" s="5" t="s">
        <v>237</v>
      </c>
      <c r="D237" s="120">
        <v>0.5412113908646922</v>
      </c>
      <c r="E237" s="22">
        <v>0.44537777792179334</v>
      </c>
      <c r="F237" s="186" t="s">
        <v>370</v>
      </c>
      <c r="G237" s="186"/>
      <c r="H237" s="186"/>
      <c r="J237" s="36"/>
    </row>
    <row r="238" spans="3:10" ht="12.75">
      <c r="C238" s="5" t="s">
        <v>225</v>
      </c>
      <c r="D238" s="120">
        <v>0.4890942323820929</v>
      </c>
      <c r="E238" s="22">
        <v>0.434847407614082</v>
      </c>
      <c r="F238" s="186" t="s">
        <v>371</v>
      </c>
      <c r="G238" s="186"/>
      <c r="H238" s="186"/>
      <c r="J238" s="36"/>
    </row>
    <row r="239" spans="3:10" ht="12.75">
      <c r="C239" s="5" t="s">
        <v>236</v>
      </c>
      <c r="D239" s="120">
        <v>0.33777733322545034</v>
      </c>
      <c r="E239" s="22">
        <v>0.42301519813226063</v>
      </c>
      <c r="F239" s="186" t="s">
        <v>372</v>
      </c>
      <c r="G239" s="186"/>
      <c r="H239" s="186"/>
      <c r="J239" s="36"/>
    </row>
    <row r="240" spans="3:8" ht="12.75">
      <c r="C240" s="5" t="s">
        <v>239</v>
      </c>
      <c r="D240" s="120">
        <v>0.25297117450087675</v>
      </c>
      <c r="E240" s="22">
        <v>0.36951781542855994</v>
      </c>
      <c r="F240" s="186" t="s">
        <v>502</v>
      </c>
      <c r="G240" s="186"/>
      <c r="H240" s="186"/>
    </row>
    <row r="241" spans="3:8" ht="12.75">
      <c r="C241" s="5" t="s">
        <v>760</v>
      </c>
      <c r="D241" s="120">
        <v>31.057465486263734</v>
      </c>
      <c r="E241" s="22">
        <v>39.025467172747305</v>
      </c>
      <c r="F241" s="186" t="s">
        <v>760</v>
      </c>
      <c r="G241" s="186"/>
      <c r="H241" s="186"/>
    </row>
    <row r="242" spans="3:8" ht="12.75">
      <c r="C242" s="5" t="s">
        <v>761</v>
      </c>
      <c r="D242" s="120">
        <v>14.2033706051378</v>
      </c>
      <c r="E242" s="22">
        <v>13.430763438632876</v>
      </c>
      <c r="F242" s="186" t="s">
        <v>761</v>
      </c>
      <c r="G242" s="186"/>
      <c r="H242" s="186"/>
    </row>
    <row r="243" spans="3:8" ht="13.5" thickBot="1">
      <c r="C243" s="19" t="s">
        <v>273</v>
      </c>
      <c r="D243" s="125">
        <v>3.01246231594227</v>
      </c>
      <c r="E243" s="23">
        <v>3.2281705801906497</v>
      </c>
      <c r="F243" s="190" t="s">
        <v>273</v>
      </c>
      <c r="G243" s="190"/>
      <c r="H243" s="190"/>
    </row>
    <row r="244" spans="3:8" ht="12.75">
      <c r="C244" s="17" t="s">
        <v>274</v>
      </c>
      <c r="D244" s="38">
        <f>SUM(D221:D243)</f>
        <v>100.00000000000003</v>
      </c>
      <c r="E244" s="24">
        <f>SUM(E221:E243)</f>
        <v>100</v>
      </c>
      <c r="F244" s="191" t="s">
        <v>274</v>
      </c>
      <c r="G244" s="191"/>
      <c r="H244" s="191"/>
    </row>
    <row r="245" ht="12.75"/>
    <row r="246" spans="3:8" ht="12.75">
      <c r="C246" s="198" t="s">
        <v>724</v>
      </c>
      <c r="D246" s="199"/>
      <c r="E246" s="199"/>
      <c r="F246" s="199"/>
      <c r="G246" s="199"/>
      <c r="H246" s="199"/>
    </row>
    <row r="247" spans="3:8" ht="12.75" customHeight="1">
      <c r="C247" s="205" t="s">
        <v>300</v>
      </c>
      <c r="D247" s="222" t="s">
        <v>805</v>
      </c>
      <c r="E247" s="279" t="s">
        <v>804</v>
      </c>
      <c r="F247" s="205" t="s">
        <v>300</v>
      </c>
      <c r="G247" s="205"/>
      <c r="H247" s="205"/>
    </row>
    <row r="248" spans="3:8" ht="12.75">
      <c r="C248" s="205"/>
      <c r="D248" s="222"/>
      <c r="E248" s="279"/>
      <c r="F248" s="205"/>
      <c r="G248" s="205"/>
      <c r="H248" s="205"/>
    </row>
    <row r="249" spans="3:11" ht="12.75">
      <c r="C249" s="5" t="s">
        <v>227</v>
      </c>
      <c r="D249" s="120">
        <v>19.787745955711937</v>
      </c>
      <c r="E249" s="26">
        <v>12.993577136282752</v>
      </c>
      <c r="F249" s="186" t="s">
        <v>357</v>
      </c>
      <c r="G249" s="186"/>
      <c r="H249" s="186"/>
      <c r="K249" s="36"/>
    </row>
    <row r="250" spans="3:11" ht="12.75">
      <c r="C250" s="5" t="s">
        <v>220</v>
      </c>
      <c r="D250" s="120">
        <v>19.350657172527626</v>
      </c>
      <c r="E250" s="26">
        <v>11.74915338123135</v>
      </c>
      <c r="F250" s="186" t="s">
        <v>356</v>
      </c>
      <c r="G250" s="186"/>
      <c r="H250" s="186"/>
      <c r="K250" s="36"/>
    </row>
    <row r="251" spans="3:11" ht="12.75">
      <c r="C251" s="5" t="s">
        <v>229</v>
      </c>
      <c r="D251" s="120">
        <v>6.432677964769844</v>
      </c>
      <c r="E251" s="26">
        <v>11.542097233389244</v>
      </c>
      <c r="F251" s="274" t="s">
        <v>720</v>
      </c>
      <c r="G251" s="274"/>
      <c r="H251" s="274"/>
      <c r="K251" s="36"/>
    </row>
    <row r="252" spans="3:11" ht="12.75">
      <c r="C252" s="5" t="s">
        <v>234</v>
      </c>
      <c r="D252" s="120">
        <v>6.412417964997888</v>
      </c>
      <c r="E252" s="26">
        <v>9.858113246202093</v>
      </c>
      <c r="F252" s="274" t="s">
        <v>360</v>
      </c>
      <c r="G252" s="274"/>
      <c r="H252" s="274"/>
      <c r="K252" s="36"/>
    </row>
    <row r="253" spans="3:11" ht="12.75">
      <c r="C253" s="5" t="s">
        <v>238</v>
      </c>
      <c r="D253" s="120">
        <v>6.375000984006406</v>
      </c>
      <c r="E253" s="26">
        <v>6.474892458981794</v>
      </c>
      <c r="F253" s="186" t="s">
        <v>358</v>
      </c>
      <c r="G253" s="186"/>
      <c r="H253" s="186"/>
      <c r="K253" s="36"/>
    </row>
    <row r="254" spans="3:11" ht="12.75">
      <c r="C254" s="5" t="s">
        <v>233</v>
      </c>
      <c r="D254" s="120">
        <v>4.431645236363683</v>
      </c>
      <c r="E254" s="26">
        <v>6.397616590239007</v>
      </c>
      <c r="F254" s="186" t="s">
        <v>359</v>
      </c>
      <c r="G254" s="186"/>
      <c r="H254" s="186"/>
      <c r="K254" s="36"/>
    </row>
    <row r="255" spans="3:11" ht="12.75">
      <c r="C255" s="5" t="s">
        <v>230</v>
      </c>
      <c r="D255" s="120">
        <v>4.325713304470527</v>
      </c>
      <c r="E255" s="26">
        <v>6.12578781416102</v>
      </c>
      <c r="F255" s="274" t="s">
        <v>721</v>
      </c>
      <c r="G255" s="274"/>
      <c r="H255" s="274"/>
      <c r="K255" s="36"/>
    </row>
    <row r="256" spans="3:11" ht="12.75">
      <c r="C256" s="5" t="s">
        <v>224</v>
      </c>
      <c r="D256" s="120">
        <v>3.54915278533029</v>
      </c>
      <c r="E256" s="26">
        <v>5.565005097323354</v>
      </c>
      <c r="F256" s="186" t="s">
        <v>362</v>
      </c>
      <c r="G256" s="186"/>
      <c r="H256" s="186"/>
      <c r="K256" s="36"/>
    </row>
    <row r="257" spans="3:11" ht="12.75">
      <c r="C257" s="5" t="s">
        <v>221</v>
      </c>
      <c r="D257" s="120">
        <v>3.452447061511726</v>
      </c>
      <c r="E257" s="26">
        <v>4.332421373717313</v>
      </c>
      <c r="F257" s="186" t="s">
        <v>363</v>
      </c>
      <c r="G257" s="186"/>
      <c r="H257" s="186"/>
      <c r="K257" s="36"/>
    </row>
    <row r="258" spans="3:11" ht="12.75">
      <c r="C258" s="5" t="s">
        <v>228</v>
      </c>
      <c r="D258" s="120">
        <v>3.189496365586686</v>
      </c>
      <c r="E258" s="26">
        <v>4.265807147965885</v>
      </c>
      <c r="F258" s="186" t="s">
        <v>368</v>
      </c>
      <c r="G258" s="186"/>
      <c r="H258" s="186"/>
      <c r="K258" s="36"/>
    </row>
    <row r="259" spans="3:11" ht="12.75">
      <c r="C259" s="5" t="s">
        <v>222</v>
      </c>
      <c r="D259" s="120">
        <v>2.4523863590135533</v>
      </c>
      <c r="E259" s="26">
        <v>2.530661304390435</v>
      </c>
      <c r="F259" s="186" t="s">
        <v>369</v>
      </c>
      <c r="G259" s="186"/>
      <c r="H259" s="186"/>
      <c r="K259" s="36"/>
    </row>
    <row r="260" spans="3:11" ht="12.75">
      <c r="C260" s="5" t="s">
        <v>231</v>
      </c>
      <c r="D260" s="120">
        <v>2.424172991301377</v>
      </c>
      <c r="E260" s="26">
        <v>2.49366915118381</v>
      </c>
      <c r="F260" s="186" t="s">
        <v>361</v>
      </c>
      <c r="G260" s="186"/>
      <c r="H260" s="186"/>
      <c r="K260" s="36"/>
    </row>
    <row r="261" spans="3:11" ht="12.75">
      <c r="C261" s="5" t="s">
        <v>225</v>
      </c>
      <c r="D261" s="120">
        <v>2.373010843178363</v>
      </c>
      <c r="E261" s="26">
        <v>2.3828876625177466</v>
      </c>
      <c r="F261" s="186" t="s">
        <v>364</v>
      </c>
      <c r="G261" s="186"/>
      <c r="H261" s="186"/>
      <c r="K261" s="36"/>
    </row>
    <row r="262" spans="3:11" ht="12.75">
      <c r="C262" s="153" t="s">
        <v>506</v>
      </c>
      <c r="D262" s="120">
        <v>2.257084480170938</v>
      </c>
      <c r="E262" s="26">
        <v>1.6909200674324656</v>
      </c>
      <c r="F262" s="186" t="s">
        <v>365</v>
      </c>
      <c r="G262" s="186"/>
      <c r="H262" s="186"/>
      <c r="K262" s="36"/>
    </row>
    <row r="263" spans="3:11" ht="12.75">
      <c r="C263" s="153" t="s">
        <v>235</v>
      </c>
      <c r="D263" s="120">
        <v>1.8104456301796241</v>
      </c>
      <c r="E263" s="26">
        <v>1.6835061920477596</v>
      </c>
      <c r="F263" s="186" t="s">
        <v>374</v>
      </c>
      <c r="G263" s="186"/>
      <c r="H263" s="186"/>
      <c r="K263" s="36"/>
    </row>
    <row r="264" spans="3:11" ht="12.75">
      <c r="C264" s="5" t="s">
        <v>226</v>
      </c>
      <c r="D264" s="120">
        <v>1.5992822050471418</v>
      </c>
      <c r="E264" s="26">
        <v>1.361108943741578</v>
      </c>
      <c r="F264" s="186" t="s">
        <v>375</v>
      </c>
      <c r="G264" s="186"/>
      <c r="H264" s="186"/>
      <c r="K264" s="36"/>
    </row>
    <row r="265" spans="3:11" ht="12.75">
      <c r="C265" s="5" t="s">
        <v>237</v>
      </c>
      <c r="D265" s="120">
        <v>0.8702912615796485</v>
      </c>
      <c r="E265" s="26">
        <v>1.1296137832498634</v>
      </c>
      <c r="F265" s="186" t="s">
        <v>367</v>
      </c>
      <c r="G265" s="186"/>
      <c r="H265" s="186"/>
      <c r="K265" s="36"/>
    </row>
    <row r="266" spans="3:11" ht="12.75">
      <c r="C266" s="5" t="s">
        <v>223</v>
      </c>
      <c r="D266" s="120">
        <v>0.7607441624409407</v>
      </c>
      <c r="E266" s="26">
        <v>1.0114797918128469</v>
      </c>
      <c r="F266" s="186" t="s">
        <v>376</v>
      </c>
      <c r="G266" s="186"/>
      <c r="H266" s="186"/>
      <c r="K266" s="36"/>
    </row>
    <row r="267" spans="3:13" ht="13.5">
      <c r="C267" s="5" t="s">
        <v>232</v>
      </c>
      <c r="D267" s="120">
        <v>0.6780773380926105</v>
      </c>
      <c r="E267" s="26">
        <v>0.9433855921735584</v>
      </c>
      <c r="F267" s="275" t="s">
        <v>377</v>
      </c>
      <c r="G267" s="275"/>
      <c r="H267" s="275"/>
      <c r="J267" s="9"/>
      <c r="K267" s="105"/>
      <c r="L267" s="9"/>
      <c r="M267" s="9"/>
    </row>
    <row r="268" spans="3:13" ht="12.75">
      <c r="C268" s="5" t="s">
        <v>241</v>
      </c>
      <c r="D268" s="120">
        <v>0.5061083511806738</v>
      </c>
      <c r="E268" s="26">
        <v>0.936891757425812</v>
      </c>
      <c r="F268" s="186" t="s">
        <v>373</v>
      </c>
      <c r="G268" s="186"/>
      <c r="H268" s="186"/>
      <c r="J268" s="9"/>
      <c r="K268" s="105"/>
      <c r="L268" s="9"/>
      <c r="M268" s="9"/>
    </row>
    <row r="269" spans="3:13" ht="13.5" thickBot="1">
      <c r="C269" s="19" t="s">
        <v>273</v>
      </c>
      <c r="D269" s="125">
        <v>6.961441364022656</v>
      </c>
      <c r="E269" s="27">
        <v>4.531404274530317</v>
      </c>
      <c r="F269" s="190" t="s">
        <v>273</v>
      </c>
      <c r="G269" s="190"/>
      <c r="H269" s="190"/>
      <c r="J269" s="9"/>
      <c r="K269" s="105"/>
      <c r="L269" s="9"/>
      <c r="M269" s="9"/>
    </row>
    <row r="270" spans="3:11" ht="12.75">
      <c r="C270" s="17" t="s">
        <v>274</v>
      </c>
      <c r="D270" s="38">
        <f>SUM(D249:D269)</f>
        <v>99.99999978148415</v>
      </c>
      <c r="E270" s="35">
        <f>SUM(E249:E269)</f>
        <v>100</v>
      </c>
      <c r="F270" s="191" t="s">
        <v>274</v>
      </c>
      <c r="G270" s="191"/>
      <c r="H270" s="191"/>
      <c r="K270" s="36"/>
    </row>
    <row r="271" ht="12.75">
      <c r="K271" s="36"/>
    </row>
    <row r="272" spans="3:11" ht="12.75">
      <c r="C272" s="198" t="s">
        <v>725</v>
      </c>
      <c r="D272" s="199"/>
      <c r="E272" s="199"/>
      <c r="F272" s="199"/>
      <c r="G272" s="199"/>
      <c r="H272" s="199"/>
      <c r="K272" s="36"/>
    </row>
    <row r="273" spans="3:11" ht="12.75" customHeight="1">
      <c r="C273" s="261" t="s">
        <v>300</v>
      </c>
      <c r="D273" s="222" t="s">
        <v>805</v>
      </c>
      <c r="E273" s="279" t="s">
        <v>804</v>
      </c>
      <c r="F273" s="261" t="s">
        <v>300</v>
      </c>
      <c r="G273" s="261"/>
      <c r="H273" s="261"/>
      <c r="K273" s="36"/>
    </row>
    <row r="274" spans="3:11" ht="12.75">
      <c r="C274" s="261"/>
      <c r="D274" s="222"/>
      <c r="E274" s="279"/>
      <c r="F274" s="261"/>
      <c r="G274" s="261"/>
      <c r="H274" s="261"/>
      <c r="K274" s="36"/>
    </row>
    <row r="275" spans="3:8" ht="12.75">
      <c r="C275" s="5" t="s">
        <v>220</v>
      </c>
      <c r="D275" s="120">
        <v>17.063772624127022</v>
      </c>
      <c r="E275" s="26">
        <v>15.005684589024437</v>
      </c>
      <c r="F275" s="186" t="s">
        <v>356</v>
      </c>
      <c r="G275" s="186"/>
      <c r="H275" s="186"/>
    </row>
    <row r="276" spans="3:10" ht="12.75">
      <c r="C276" s="5" t="s">
        <v>227</v>
      </c>
      <c r="D276" s="120">
        <v>16.36594612569283</v>
      </c>
      <c r="E276" s="26">
        <v>12.360379709529463</v>
      </c>
      <c r="F276" s="186" t="s">
        <v>363</v>
      </c>
      <c r="G276" s="186"/>
      <c r="H276" s="186"/>
      <c r="J276" s="36"/>
    </row>
    <row r="277" spans="3:12" ht="12.75">
      <c r="C277" s="5" t="s">
        <v>229</v>
      </c>
      <c r="D277" s="120">
        <v>7.1359539371466205</v>
      </c>
      <c r="E277" s="26">
        <v>9.045791451781179</v>
      </c>
      <c r="F277" s="186" t="s">
        <v>374</v>
      </c>
      <c r="G277" s="186"/>
      <c r="H277" s="186"/>
      <c r="J277" s="36"/>
      <c r="L277" s="36"/>
    </row>
    <row r="278" spans="3:12" ht="12.75">
      <c r="C278" s="5" t="s">
        <v>234</v>
      </c>
      <c r="D278" s="120">
        <v>6.401788336832229</v>
      </c>
      <c r="E278" s="26">
        <v>8.434865097549533</v>
      </c>
      <c r="F278" s="186" t="s">
        <v>373</v>
      </c>
      <c r="G278" s="186"/>
      <c r="H278" s="186"/>
      <c r="J278" s="36"/>
      <c r="L278" s="36"/>
    </row>
    <row r="279" spans="3:12" ht="12.75">
      <c r="C279" s="5" t="s">
        <v>230</v>
      </c>
      <c r="D279" s="120">
        <v>4.769142932534275</v>
      </c>
      <c r="E279" s="26">
        <v>7.8821054304231035</v>
      </c>
      <c r="F279" s="274" t="s">
        <v>721</v>
      </c>
      <c r="G279" s="274"/>
      <c r="H279" s="274"/>
      <c r="L279" s="36"/>
    </row>
    <row r="280" spans="3:12" ht="12.75">
      <c r="C280" s="5" t="s">
        <v>233</v>
      </c>
      <c r="D280" s="120">
        <v>4.399785196839274</v>
      </c>
      <c r="E280" s="26">
        <v>6.756622043204447</v>
      </c>
      <c r="F280" s="186" t="s">
        <v>361</v>
      </c>
      <c r="G280" s="186"/>
      <c r="H280" s="186"/>
      <c r="L280" s="36"/>
    </row>
    <row r="281" spans="3:12" ht="12.75">
      <c r="C281" s="5" t="s">
        <v>228</v>
      </c>
      <c r="D281" s="120">
        <v>3.9548756545992805</v>
      </c>
      <c r="E281" s="26">
        <v>6.368675564882119</v>
      </c>
      <c r="F281" s="274" t="s">
        <v>720</v>
      </c>
      <c r="G281" s="274"/>
      <c r="H281" s="274"/>
      <c r="L281" s="36"/>
    </row>
    <row r="282" spans="3:12" ht="12.75">
      <c r="C282" s="5" t="s">
        <v>221</v>
      </c>
      <c r="D282" s="120">
        <v>3.8331666033267204</v>
      </c>
      <c r="E282" s="26">
        <v>5.4793485260777315</v>
      </c>
      <c r="F282" s="186" t="s">
        <v>358</v>
      </c>
      <c r="G282" s="186"/>
      <c r="H282" s="186"/>
      <c r="L282" s="36"/>
    </row>
    <row r="283" spans="3:12" ht="12.75">
      <c r="C283" s="153" t="s">
        <v>235</v>
      </c>
      <c r="D283" s="120">
        <v>3.554706511269449</v>
      </c>
      <c r="E283" s="26">
        <v>4.355518731722281</v>
      </c>
      <c r="F283" s="274" t="s">
        <v>360</v>
      </c>
      <c r="G283" s="274"/>
      <c r="H283" s="274"/>
      <c r="L283" s="36"/>
    </row>
    <row r="284" spans="3:12" ht="12.75">
      <c r="C284" s="5" t="s">
        <v>224</v>
      </c>
      <c r="D284" s="120">
        <v>3.345053241443327</v>
      </c>
      <c r="E284" s="26">
        <v>3.8166848317300452</v>
      </c>
      <c r="F284" s="186" t="s">
        <v>366</v>
      </c>
      <c r="G284" s="186"/>
      <c r="H284" s="186"/>
      <c r="L284" s="36"/>
    </row>
    <row r="285" spans="3:12" ht="12.75">
      <c r="C285" s="153" t="s">
        <v>507</v>
      </c>
      <c r="D285" s="120">
        <v>3.1567524367527424</v>
      </c>
      <c r="E285" s="26">
        <v>3.0742461437560045</v>
      </c>
      <c r="F285" s="186" t="s">
        <v>365</v>
      </c>
      <c r="G285" s="186"/>
      <c r="H285" s="186"/>
      <c r="J285" s="36"/>
      <c r="L285" s="36"/>
    </row>
    <row r="286" spans="3:12" ht="12.75">
      <c r="C286" s="5" t="s">
        <v>231</v>
      </c>
      <c r="D286" s="120">
        <v>3.10969719115499</v>
      </c>
      <c r="E286" s="26">
        <v>2.6358075462355806</v>
      </c>
      <c r="F286" s="186" t="s">
        <v>378</v>
      </c>
      <c r="G286" s="186"/>
      <c r="H286" s="186"/>
      <c r="L286" s="36"/>
    </row>
    <row r="287" spans="3:12" ht="12.75">
      <c r="C287" s="5" t="s">
        <v>238</v>
      </c>
      <c r="D287" s="120">
        <v>2.243565374073023</v>
      </c>
      <c r="E287" s="26">
        <v>2.4202416623467435</v>
      </c>
      <c r="F287" s="186" t="s">
        <v>368</v>
      </c>
      <c r="G287" s="186"/>
      <c r="H287" s="186"/>
      <c r="L287" s="36"/>
    </row>
    <row r="288" spans="3:12" ht="12.75">
      <c r="C288" s="5" t="s">
        <v>526</v>
      </c>
      <c r="D288" s="120">
        <v>1.3903448139468428</v>
      </c>
      <c r="E288" s="26">
        <v>2.068507611822314</v>
      </c>
      <c r="F288" s="186" t="s">
        <v>364</v>
      </c>
      <c r="G288" s="186"/>
      <c r="H288" s="186"/>
      <c r="L288" s="36"/>
    </row>
    <row r="289" spans="3:12" ht="12.75">
      <c r="C289" s="5" t="s">
        <v>226</v>
      </c>
      <c r="D289" s="120">
        <v>1.3248107059981484</v>
      </c>
      <c r="E289" s="26">
        <v>2.0571471787807494</v>
      </c>
      <c r="F289" s="186" t="s">
        <v>362</v>
      </c>
      <c r="G289" s="186"/>
      <c r="H289" s="186"/>
      <c r="L289" s="36"/>
    </row>
    <row r="290" spans="3:12" ht="12.75">
      <c r="C290" s="5" t="s">
        <v>222</v>
      </c>
      <c r="D290" s="120">
        <v>0.993288740300323</v>
      </c>
      <c r="E290" s="26">
        <v>1.937300860253102</v>
      </c>
      <c r="F290" s="186" t="s">
        <v>372</v>
      </c>
      <c r="G290" s="186"/>
      <c r="H290" s="186"/>
      <c r="L290" s="36"/>
    </row>
    <row r="291" spans="3:12" ht="12.75">
      <c r="C291" s="5" t="s">
        <v>239</v>
      </c>
      <c r="D291" s="120">
        <v>0.9500050983573515</v>
      </c>
      <c r="E291" s="26">
        <v>1.3906800254160325</v>
      </c>
      <c r="F291" s="274" t="s">
        <v>377</v>
      </c>
      <c r="G291" s="274"/>
      <c r="H291" s="274"/>
      <c r="L291" s="36"/>
    </row>
    <row r="292" spans="3:12" ht="12.75">
      <c r="C292" s="5" t="s">
        <v>240</v>
      </c>
      <c r="D292" s="120">
        <v>0.9099941706968362</v>
      </c>
      <c r="E292" s="26">
        <v>0.9452893639115296</v>
      </c>
      <c r="F292" s="186" t="s">
        <v>379</v>
      </c>
      <c r="G292" s="186"/>
      <c r="H292" s="186"/>
      <c r="L292" s="36"/>
    </row>
    <row r="293" spans="3:12" ht="12.75">
      <c r="C293" s="5" t="s">
        <v>237</v>
      </c>
      <c r="D293" s="120">
        <v>0.8286352918579731</v>
      </c>
      <c r="E293" s="85"/>
      <c r="F293" s="250"/>
      <c r="G293" s="250"/>
      <c r="H293" s="250"/>
      <c r="L293" s="36"/>
    </row>
    <row r="294" spans="3:12" ht="12.75">
      <c r="C294" s="5" t="s">
        <v>225</v>
      </c>
      <c r="D294" s="120">
        <v>0.8213515070220189</v>
      </c>
      <c r="E294" s="85"/>
      <c r="F294" s="250"/>
      <c r="G294" s="250"/>
      <c r="H294" s="250"/>
      <c r="L294" s="36"/>
    </row>
    <row r="295" spans="3:8" ht="13.5" thickBot="1">
      <c r="C295" s="19" t="s">
        <v>273</v>
      </c>
      <c r="D295" s="125">
        <v>13.447363475288341</v>
      </c>
      <c r="E295" s="27">
        <v>3.9651036315536015</v>
      </c>
      <c r="F295" s="200" t="s">
        <v>800</v>
      </c>
      <c r="G295" s="200"/>
      <c r="H295" s="200"/>
    </row>
    <row r="296" spans="3:8" ht="12.75">
      <c r="C296" s="17" t="s">
        <v>274</v>
      </c>
      <c r="D296" s="38">
        <f>SUM(D275:D295)</f>
        <v>99.99999996925962</v>
      </c>
      <c r="E296" s="35">
        <v>100</v>
      </c>
      <c r="F296" s="191" t="s">
        <v>274</v>
      </c>
      <c r="G296" s="191"/>
      <c r="H296" s="191"/>
    </row>
    <row r="297" ht="12.75">
      <c r="H297" s="36"/>
    </row>
    <row r="298" spans="3:6" ht="26.25" customHeight="1">
      <c r="C298" s="198" t="s">
        <v>726</v>
      </c>
      <c r="D298" s="199"/>
      <c r="E298" s="199"/>
      <c r="F298" s="199"/>
    </row>
    <row r="299" spans="3:6" ht="12.75" customHeight="1">
      <c r="C299" s="261" t="s">
        <v>300</v>
      </c>
      <c r="D299" s="222" t="s">
        <v>805</v>
      </c>
      <c r="E299" s="279" t="s">
        <v>804</v>
      </c>
      <c r="F299" s="223" t="s">
        <v>806</v>
      </c>
    </row>
    <row r="300" spans="3:6" ht="12.75">
      <c r="C300" s="262"/>
      <c r="D300" s="222"/>
      <c r="E300" s="279"/>
      <c r="F300" s="223"/>
    </row>
    <row r="301" spans="3:6" ht="12.75">
      <c r="C301" s="5" t="s">
        <v>17</v>
      </c>
      <c r="D301" s="120">
        <v>75.2423511417264</v>
      </c>
      <c r="E301" s="22">
        <v>73.79443623213287</v>
      </c>
      <c r="F301" s="48">
        <f>E301-D301</f>
        <v>-1.4479149095935355</v>
      </c>
    </row>
    <row r="302" spans="3:6" ht="12.75">
      <c r="C302" s="5" t="s">
        <v>19</v>
      </c>
      <c r="D302" s="120">
        <v>24.329268216154297</v>
      </c>
      <c r="E302" s="22">
        <v>25.15560193693154</v>
      </c>
      <c r="F302" s="48">
        <f>E302-D302</f>
        <v>0.8263337207772423</v>
      </c>
    </row>
    <row r="303" spans="3:6" ht="12.75">
      <c r="C303" s="5" t="s">
        <v>608</v>
      </c>
      <c r="D303" s="120">
        <v>0.3878403083238704</v>
      </c>
      <c r="E303" s="22">
        <v>0.7229214639810818</v>
      </c>
      <c r="F303" s="48">
        <f>E303-D303</f>
        <v>0.3350811556572114</v>
      </c>
    </row>
    <row r="304" spans="3:6" ht="13.5" thickBot="1">
      <c r="C304" s="13" t="s">
        <v>107</v>
      </c>
      <c r="D304" s="125">
        <v>0.040540333795426625</v>
      </c>
      <c r="E304" s="23">
        <v>0.32704036695446526</v>
      </c>
      <c r="F304" s="50">
        <f>E304-D304</f>
        <v>0.2865000331590386</v>
      </c>
    </row>
    <row r="305" spans="3:6" ht="12.75">
      <c r="C305" s="17" t="s">
        <v>274</v>
      </c>
      <c r="D305" s="38">
        <f>SUM(D301:D304)</f>
        <v>100</v>
      </c>
      <c r="E305" s="24">
        <v>100</v>
      </c>
      <c r="F305" s="49">
        <f>E305-D305</f>
        <v>0</v>
      </c>
    </row>
    <row r="306" ht="12.75"/>
    <row r="307" spans="3:6" ht="26.25" customHeight="1">
      <c r="C307" s="198" t="s">
        <v>727</v>
      </c>
      <c r="D307" s="199"/>
      <c r="E307" s="199"/>
      <c r="F307" s="199"/>
    </row>
    <row r="308" spans="3:6" ht="12.75" customHeight="1">
      <c r="C308" s="261" t="s">
        <v>300</v>
      </c>
      <c r="D308" s="222" t="s">
        <v>805</v>
      </c>
      <c r="E308" s="279" t="s">
        <v>804</v>
      </c>
      <c r="F308" s="223" t="s">
        <v>806</v>
      </c>
    </row>
    <row r="309" spans="3:6" ht="12.75">
      <c r="C309" s="262"/>
      <c r="D309" s="222"/>
      <c r="E309" s="279"/>
      <c r="F309" s="223"/>
    </row>
    <row r="310" spans="3:6" ht="12.75">
      <c r="C310" s="5" t="s">
        <v>17</v>
      </c>
      <c r="D310" s="120">
        <v>65.32992655571545</v>
      </c>
      <c r="E310" s="22">
        <v>73.79443623213287</v>
      </c>
      <c r="F310" s="48">
        <f>E310-D310</f>
        <v>8.464509676417421</v>
      </c>
    </row>
    <row r="311" spans="3:6" ht="12.75">
      <c r="C311" s="5" t="s">
        <v>19</v>
      </c>
      <c r="D311" s="120">
        <v>33.332965285524104</v>
      </c>
      <c r="E311" s="22">
        <v>25.15560193693154</v>
      </c>
      <c r="F311" s="48">
        <f>E311-D311</f>
        <v>-8.177363348592564</v>
      </c>
    </row>
    <row r="312" spans="3:6" ht="12.75">
      <c r="C312" s="5" t="s">
        <v>608</v>
      </c>
      <c r="D312" s="120">
        <v>1.1626376102294582</v>
      </c>
      <c r="E312" s="22">
        <v>0.7229214639810818</v>
      </c>
      <c r="F312" s="48">
        <f>E312-D312</f>
        <v>-0.4397161462483764</v>
      </c>
    </row>
    <row r="313" spans="3:6" ht="13.5" thickBot="1">
      <c r="C313" s="13" t="s">
        <v>107</v>
      </c>
      <c r="D313" s="125">
        <v>0.174470548530988</v>
      </c>
      <c r="E313" s="23">
        <v>0.32704036695446526</v>
      </c>
      <c r="F313" s="50">
        <f>E313-D313</f>
        <v>0.15256981842347725</v>
      </c>
    </row>
    <row r="314" spans="3:6" ht="12.75">
      <c r="C314" s="17" t="s">
        <v>274</v>
      </c>
      <c r="D314" s="38">
        <f>SUM(D310:D313)</f>
        <v>99.99999999999999</v>
      </c>
      <c r="E314" s="24">
        <v>100</v>
      </c>
      <c r="F314" s="49">
        <f>E314-D314</f>
        <v>0</v>
      </c>
    </row>
    <row r="315" ht="12.75">
      <c r="H315" s="127"/>
    </row>
    <row r="316" spans="3:6" ht="26.25" customHeight="1">
      <c r="C316" s="198" t="s">
        <v>500</v>
      </c>
      <c r="D316" s="199"/>
      <c r="E316" s="199"/>
      <c r="F316" s="199"/>
    </row>
    <row r="317" spans="3:6" ht="12.75" customHeight="1">
      <c r="C317" s="261" t="s">
        <v>300</v>
      </c>
      <c r="D317" s="222" t="s">
        <v>805</v>
      </c>
      <c r="E317" s="279" t="s">
        <v>804</v>
      </c>
      <c r="F317" s="223" t="s">
        <v>806</v>
      </c>
    </row>
    <row r="318" spans="3:6" ht="12.75">
      <c r="C318" s="262"/>
      <c r="D318" s="222"/>
      <c r="E318" s="279"/>
      <c r="F318" s="223"/>
    </row>
    <row r="319" spans="3:6" ht="12.75">
      <c r="C319" s="5" t="s">
        <v>17</v>
      </c>
      <c r="D319" s="120">
        <v>64.75464241075912</v>
      </c>
      <c r="E319" s="22">
        <v>65.31147653052686</v>
      </c>
      <c r="F319" s="48">
        <f>E319-D319</f>
        <v>0.5568341197677427</v>
      </c>
    </row>
    <row r="320" spans="3:6" ht="12.75">
      <c r="C320" s="5" t="s">
        <v>19</v>
      </c>
      <c r="D320" s="120">
        <v>34.08825499441009</v>
      </c>
      <c r="E320" s="22">
        <v>33.13387922998531</v>
      </c>
      <c r="F320" s="48">
        <f>E320-D320</f>
        <v>-0.9543757644247819</v>
      </c>
    </row>
    <row r="321" spans="3:6" ht="12.75">
      <c r="C321" s="5" t="s">
        <v>608</v>
      </c>
      <c r="D321" s="120">
        <v>1.0206622410797563</v>
      </c>
      <c r="E321" s="22">
        <v>1.082239112321735</v>
      </c>
      <c r="F321" s="48">
        <f>E321-D321</f>
        <v>0.06157687124197864</v>
      </c>
    </row>
    <row r="322" spans="3:6" ht="13.5" thickBot="1">
      <c r="C322" s="13" t="s">
        <v>107</v>
      </c>
      <c r="D322" s="125">
        <v>0.1364403537510318</v>
      </c>
      <c r="E322" s="23">
        <v>0.47240512716612465</v>
      </c>
      <c r="F322" s="50">
        <f>E322-D322</f>
        <v>0.33596477341509284</v>
      </c>
    </row>
    <row r="323" spans="3:6" ht="12.75">
      <c r="C323" s="17" t="s">
        <v>274</v>
      </c>
      <c r="D323" s="38">
        <f>SUM(D319:D322)</f>
        <v>100</v>
      </c>
      <c r="E323" s="24">
        <v>100</v>
      </c>
      <c r="F323" s="49">
        <f>E323-D323</f>
        <v>0</v>
      </c>
    </row>
    <row r="324" ht="12.75"/>
    <row r="325" spans="3:6" ht="39.75" customHeight="1">
      <c r="C325" s="198" t="s">
        <v>728</v>
      </c>
      <c r="D325" s="199"/>
      <c r="E325" s="199"/>
      <c r="F325" s="199"/>
    </row>
    <row r="326" spans="3:6" ht="12.75" customHeight="1">
      <c r="C326" s="261" t="s">
        <v>300</v>
      </c>
      <c r="D326" s="222" t="s">
        <v>805</v>
      </c>
      <c r="E326" s="279" t="s">
        <v>804</v>
      </c>
      <c r="F326" s="223" t="s">
        <v>806</v>
      </c>
    </row>
    <row r="327" spans="3:6" ht="12.75">
      <c r="C327" s="262"/>
      <c r="D327" s="222"/>
      <c r="E327" s="279"/>
      <c r="F327" s="223"/>
    </row>
    <row r="328" spans="3:6" ht="12.75">
      <c r="C328" s="5" t="s">
        <v>17</v>
      </c>
      <c r="D328" s="120">
        <v>64.70483044956224</v>
      </c>
      <c r="E328" s="22">
        <v>67.12968179645311</v>
      </c>
      <c r="F328" s="48">
        <f>E328-D328</f>
        <v>2.4248513468908754</v>
      </c>
    </row>
    <row r="329" spans="3:6" ht="12.75">
      <c r="C329" s="5" t="s">
        <v>19</v>
      </c>
      <c r="D329" s="120">
        <v>34.38194920269803</v>
      </c>
      <c r="E329" s="22">
        <v>31.316983204773226</v>
      </c>
      <c r="F329" s="48">
        <f>E329-D329</f>
        <v>-3.064965997924805</v>
      </c>
    </row>
    <row r="330" spans="3:6" ht="12.75">
      <c r="C330" s="5" t="s">
        <v>608</v>
      </c>
      <c r="D330" s="120">
        <v>0.6975962289196579</v>
      </c>
      <c r="E330" s="22">
        <v>1.122638594161365</v>
      </c>
      <c r="F330" s="48">
        <f>E330-D330</f>
        <v>0.42504236524170713</v>
      </c>
    </row>
    <row r="331" spans="3:6" ht="13.5" thickBot="1">
      <c r="C331" s="13" t="s">
        <v>107</v>
      </c>
      <c r="D331" s="125">
        <v>0.21562411882006755</v>
      </c>
      <c r="E331" s="23">
        <v>0.4306964046122694</v>
      </c>
      <c r="F331" s="50">
        <f>E331-D331</f>
        <v>0.21507228579220183</v>
      </c>
    </row>
    <row r="332" spans="3:6" ht="12.75">
      <c r="C332" s="17" t="s">
        <v>274</v>
      </c>
      <c r="D332" s="38">
        <f>SUM(D328:D331)</f>
        <v>100.00000000000001</v>
      </c>
      <c r="E332" s="24">
        <v>100</v>
      </c>
      <c r="F332" s="49">
        <f>E332-D332</f>
        <v>0</v>
      </c>
    </row>
    <row r="333" ht="12.75"/>
    <row r="334" spans="3:6" ht="39.75" customHeight="1">
      <c r="C334" s="198" t="s">
        <v>729</v>
      </c>
      <c r="D334" s="199"/>
      <c r="E334" s="199"/>
      <c r="F334" s="199"/>
    </row>
    <row r="335" spans="3:6" ht="12.75" customHeight="1">
      <c r="C335" s="261" t="s">
        <v>300</v>
      </c>
      <c r="D335" s="222" t="s">
        <v>805</v>
      </c>
      <c r="E335" s="279" t="s">
        <v>804</v>
      </c>
      <c r="F335" s="223" t="s">
        <v>806</v>
      </c>
    </row>
    <row r="336" spans="3:6" ht="12.75">
      <c r="C336" s="262"/>
      <c r="D336" s="222"/>
      <c r="E336" s="279"/>
      <c r="F336" s="223"/>
    </row>
    <row r="337" spans="3:6" ht="12.75">
      <c r="C337" s="5" t="s">
        <v>17</v>
      </c>
      <c r="D337" s="120">
        <v>68.73782314485118</v>
      </c>
      <c r="E337" s="22">
        <v>64.88639107931814</v>
      </c>
      <c r="F337" s="48">
        <f>E337-D337</f>
        <v>-3.8514320655330323</v>
      </c>
    </row>
    <row r="338" spans="3:6" ht="12.75">
      <c r="C338" s="5" t="s">
        <v>19</v>
      </c>
      <c r="D338" s="120">
        <v>30.646530310301955</v>
      </c>
      <c r="E338" s="22">
        <v>33.50659658843107</v>
      </c>
      <c r="F338" s="48">
        <f>E338-D338</f>
        <v>2.8600662781291177</v>
      </c>
    </row>
    <row r="339" spans="3:6" ht="12.75">
      <c r="C339" s="5" t="s">
        <v>608</v>
      </c>
      <c r="D339" s="120">
        <v>0.5355270380815573</v>
      </c>
      <c r="E339" s="22">
        <v>1.1102156029591024</v>
      </c>
      <c r="F339" s="48">
        <f>E339-D339</f>
        <v>0.574688564877545</v>
      </c>
    </row>
    <row r="340" spans="3:6" ht="13.5" thickBot="1">
      <c r="C340" s="13" t="s">
        <v>107</v>
      </c>
      <c r="D340" s="125">
        <v>0.0801195067653092</v>
      </c>
      <c r="E340" s="23">
        <v>0.49679672929166263</v>
      </c>
      <c r="F340" s="50">
        <f>E340-D340</f>
        <v>0.4166772225263534</v>
      </c>
    </row>
    <row r="341" spans="3:6" ht="12.75">
      <c r="C341" s="17" t="s">
        <v>274</v>
      </c>
      <c r="D341" s="38">
        <f>SUM(D337:D340)</f>
        <v>100</v>
      </c>
      <c r="E341" s="24">
        <v>100</v>
      </c>
      <c r="F341" s="49">
        <f>E341-D341</f>
        <v>0</v>
      </c>
    </row>
    <row r="342" ht="12.75"/>
    <row r="343" spans="3:6" ht="39.75" customHeight="1">
      <c r="C343" s="198" t="s">
        <v>730</v>
      </c>
      <c r="D343" s="199"/>
      <c r="E343" s="199"/>
      <c r="F343" s="199"/>
    </row>
    <row r="344" spans="3:6" ht="12.75" customHeight="1">
      <c r="C344" s="261" t="s">
        <v>300</v>
      </c>
      <c r="D344" s="222" t="s">
        <v>805</v>
      </c>
      <c r="E344" s="279" t="s">
        <v>804</v>
      </c>
      <c r="F344" s="223" t="s">
        <v>806</v>
      </c>
    </row>
    <row r="345" spans="3:6" ht="12.75">
      <c r="C345" s="262"/>
      <c r="D345" s="222"/>
      <c r="E345" s="279"/>
      <c r="F345" s="223"/>
    </row>
    <row r="346" spans="3:6" ht="12.75">
      <c r="C346" s="5" t="s">
        <v>17</v>
      </c>
      <c r="D346" s="120">
        <v>61.684715387013945</v>
      </c>
      <c r="E346" s="22">
        <v>58.28943906548351</v>
      </c>
      <c r="F346" s="48">
        <f>E346-D346</f>
        <v>-3.3952763215304316</v>
      </c>
    </row>
    <row r="347" spans="3:6" ht="12.75">
      <c r="C347" s="5" t="s">
        <v>19</v>
      </c>
      <c r="D347" s="120">
        <v>37.020947316614524</v>
      </c>
      <c r="E347" s="22">
        <v>39.518900983704405</v>
      </c>
      <c r="F347" s="48">
        <f>E347-D347</f>
        <v>2.497953667089881</v>
      </c>
    </row>
    <row r="348" spans="3:6" ht="12.75">
      <c r="C348" s="5" t="s">
        <v>608</v>
      </c>
      <c r="D348" s="120">
        <v>1.1595666616744555</v>
      </c>
      <c r="E348" s="22">
        <v>1.459704282387097</v>
      </c>
      <c r="F348" s="48">
        <f>E348-D348</f>
        <v>0.3001376207126414</v>
      </c>
    </row>
    <row r="349" spans="3:6" ht="13.5" thickBot="1">
      <c r="C349" s="13" t="s">
        <v>107</v>
      </c>
      <c r="D349" s="125">
        <v>0.13477063469707015</v>
      </c>
      <c r="E349" s="23">
        <v>0.7319556684249706</v>
      </c>
      <c r="F349" s="50">
        <f>E349-D349</f>
        <v>0.5971850337279004</v>
      </c>
    </row>
    <row r="350" spans="3:6" ht="12.75">
      <c r="C350" s="17" t="s">
        <v>274</v>
      </c>
      <c r="D350" s="38">
        <f>SUM(D346:D349)</f>
        <v>100</v>
      </c>
      <c r="E350" s="24">
        <v>100</v>
      </c>
      <c r="F350" s="49">
        <f>E350-D350</f>
        <v>0</v>
      </c>
    </row>
    <row r="351" ht="12.75"/>
    <row r="352" spans="3:6" ht="12.75">
      <c r="C352" s="198" t="s">
        <v>734</v>
      </c>
      <c r="D352" s="199"/>
      <c r="E352" s="199"/>
      <c r="F352" s="199"/>
    </row>
    <row r="353" spans="3:6" ht="12.75" customHeight="1">
      <c r="C353" s="261" t="s">
        <v>300</v>
      </c>
      <c r="D353" s="222" t="s">
        <v>805</v>
      </c>
      <c r="E353" s="279" t="s">
        <v>804</v>
      </c>
      <c r="F353" s="223" t="s">
        <v>806</v>
      </c>
    </row>
    <row r="354" spans="3:6" ht="12.75">
      <c r="C354" s="262"/>
      <c r="D354" s="222"/>
      <c r="E354" s="279"/>
      <c r="F354" s="223"/>
    </row>
    <row r="355" spans="3:6" ht="12.75">
      <c r="C355" s="1" t="s">
        <v>380</v>
      </c>
      <c r="D355" s="130">
        <v>22.127636406554252</v>
      </c>
      <c r="E355" s="26">
        <v>20.165599550350784</v>
      </c>
      <c r="F355" s="1">
        <f>E355-D355</f>
        <v>-1.9620368562034685</v>
      </c>
    </row>
    <row r="356" spans="3:6" ht="12.75">
      <c r="C356" s="1" t="s">
        <v>381</v>
      </c>
      <c r="D356" s="130">
        <v>26.961681186894133</v>
      </c>
      <c r="E356" s="26">
        <v>25.271517519308667</v>
      </c>
      <c r="F356" s="1">
        <f>E356-D356</f>
        <v>-1.690163667585466</v>
      </c>
    </row>
    <row r="357" spans="3:6" ht="12.75">
      <c r="C357" s="1" t="s">
        <v>382</v>
      </c>
      <c r="D357" s="130">
        <v>9.723347570322856</v>
      </c>
      <c r="E357" s="26">
        <v>15.22951205152677</v>
      </c>
      <c r="F357" s="1">
        <f>E357-D357</f>
        <v>5.506164481203914</v>
      </c>
    </row>
    <row r="358" spans="3:6" ht="12.75">
      <c r="C358" s="1" t="s">
        <v>383</v>
      </c>
      <c r="D358" s="130">
        <v>0.2710203449785725</v>
      </c>
      <c r="E358" s="26">
        <v>0.3249299615981573</v>
      </c>
      <c r="F358" s="1">
        <f>E358-D358</f>
        <v>0.053909616619584766</v>
      </c>
    </row>
    <row r="359" spans="3:6" ht="12.75">
      <c r="C359" s="1" t="s">
        <v>384</v>
      </c>
      <c r="D359" s="130">
        <v>0.5035910795442242</v>
      </c>
      <c r="E359" s="26">
        <v>0.7337669990509172</v>
      </c>
      <c r="F359" s="1">
        <f>E359-D359</f>
        <v>0.23017591950669303</v>
      </c>
    </row>
    <row r="360" spans="3:6" ht="12.75">
      <c r="C360" s="1" t="s">
        <v>385</v>
      </c>
      <c r="D360" s="61" t="s">
        <v>460</v>
      </c>
      <c r="E360" s="26">
        <v>0.05159363527591351</v>
      </c>
      <c r="F360" s="88" t="s">
        <v>461</v>
      </c>
    </row>
    <row r="361" spans="3:6" ht="12.75">
      <c r="C361" s="5" t="s">
        <v>528</v>
      </c>
      <c r="D361" s="130">
        <v>0.2610401593487085</v>
      </c>
      <c r="E361" s="86" t="s">
        <v>460</v>
      </c>
      <c r="F361" s="88" t="s">
        <v>461</v>
      </c>
    </row>
    <row r="362" spans="3:6" ht="12.75">
      <c r="C362" s="1" t="s">
        <v>386</v>
      </c>
      <c r="D362" s="130">
        <v>37.44625224409208</v>
      </c>
      <c r="E362" s="26">
        <v>24.12384910602566</v>
      </c>
      <c r="F362" s="1">
        <f>E362-D362</f>
        <v>-13.32240313806642</v>
      </c>
    </row>
    <row r="363" spans="3:6" ht="12.75">
      <c r="C363" s="1" t="s">
        <v>760</v>
      </c>
      <c r="D363" s="130">
        <v>0.8600848353907232</v>
      </c>
      <c r="E363" s="26">
        <v>7.536575501475416</v>
      </c>
      <c r="F363" s="1">
        <f>E363-D363</f>
        <v>6.6764906660846925</v>
      </c>
    </row>
    <row r="364" spans="3:6" ht="13.5" thickBot="1">
      <c r="C364" s="51" t="s">
        <v>761</v>
      </c>
      <c r="D364" s="132">
        <v>1.8453461728744496</v>
      </c>
      <c r="E364" s="27">
        <v>6.562655675387629</v>
      </c>
      <c r="F364" s="51">
        <f>E364-D364</f>
        <v>4.71730950251318</v>
      </c>
    </row>
    <row r="365" spans="3:6" ht="12.75">
      <c r="C365" s="17" t="s">
        <v>274</v>
      </c>
      <c r="D365" s="87">
        <f>SUM(D355:D364)</f>
        <v>99.99999999999999</v>
      </c>
      <c r="E365" s="35">
        <v>99.99999999999991</v>
      </c>
      <c r="F365" s="17">
        <f>E365-D365</f>
        <v>0</v>
      </c>
    </row>
    <row r="366" ht="12.75"/>
    <row r="367" spans="3:6" ht="26.25" customHeight="1">
      <c r="C367" s="198" t="s">
        <v>735</v>
      </c>
      <c r="D367" s="199"/>
      <c r="E367" s="199"/>
      <c r="F367" s="199"/>
    </row>
    <row r="368" spans="3:6" ht="12.75" customHeight="1">
      <c r="C368" s="261" t="s">
        <v>300</v>
      </c>
      <c r="D368" s="222" t="s">
        <v>805</v>
      </c>
      <c r="E368" s="279" t="s">
        <v>804</v>
      </c>
      <c r="F368" s="223" t="s">
        <v>806</v>
      </c>
    </row>
    <row r="369" spans="3:6" ht="12.75">
      <c r="C369" s="262"/>
      <c r="D369" s="222"/>
      <c r="E369" s="279"/>
      <c r="F369" s="223"/>
    </row>
    <row r="370" spans="3:6" ht="12.75">
      <c r="C370" s="1" t="s">
        <v>387</v>
      </c>
      <c r="D370" s="120">
        <v>68.73591829885146</v>
      </c>
      <c r="E370" s="22">
        <v>74.98608027720535</v>
      </c>
      <c r="F370" s="48">
        <f>E370-D370</f>
        <v>6.250161978353887</v>
      </c>
    </row>
    <row r="371" spans="3:6" ht="12.75">
      <c r="C371" s="1" t="s">
        <v>388</v>
      </c>
      <c r="D371" s="120">
        <v>6.9401229056206315</v>
      </c>
      <c r="E371" s="22">
        <v>7.0817908350250205</v>
      </c>
      <c r="F371" s="48">
        <f aca="true" t="shared" si="1" ref="F371:F376">E371-D371</f>
        <v>0.141667929404389</v>
      </c>
    </row>
    <row r="372" spans="3:6" ht="12.75">
      <c r="C372" s="1" t="s">
        <v>389</v>
      </c>
      <c r="D372" s="120">
        <v>2.6224153094585962</v>
      </c>
      <c r="E372" s="22">
        <v>3.744664482832249</v>
      </c>
      <c r="F372" s="48">
        <f t="shared" si="1"/>
        <v>1.1222491733736528</v>
      </c>
    </row>
    <row r="373" spans="3:6" ht="12.75">
      <c r="C373" s="1" t="s">
        <v>390</v>
      </c>
      <c r="D373" s="120">
        <v>21.076356824268075</v>
      </c>
      <c r="E373" s="22">
        <v>13.788687611482025</v>
      </c>
      <c r="F373" s="48">
        <f t="shared" si="1"/>
        <v>-7.287669212786049</v>
      </c>
    </row>
    <row r="374" spans="3:6" ht="12.75">
      <c r="C374" s="1" t="s">
        <v>760</v>
      </c>
      <c r="D374" s="120">
        <v>0.5827541915707276</v>
      </c>
      <c r="E374" s="22">
        <v>0.13614446832008217</v>
      </c>
      <c r="F374" s="48">
        <f t="shared" si="1"/>
        <v>-0.4466097232506454</v>
      </c>
    </row>
    <row r="375" spans="3:6" ht="13.5" thickBot="1">
      <c r="C375" s="51" t="s">
        <v>761</v>
      </c>
      <c r="D375" s="125">
        <v>0.042432470230505906</v>
      </c>
      <c r="E375" s="23">
        <v>0.2626323251352183</v>
      </c>
      <c r="F375" s="50">
        <f t="shared" si="1"/>
        <v>0.2201998549047124</v>
      </c>
    </row>
    <row r="376" spans="3:6" ht="12.75">
      <c r="C376" s="17" t="s">
        <v>274</v>
      </c>
      <c r="D376" s="38">
        <f>SUM(D370:D375)</f>
        <v>100</v>
      </c>
      <c r="E376" s="24">
        <v>99.99999999999993</v>
      </c>
      <c r="F376" s="49">
        <f t="shared" si="1"/>
        <v>0</v>
      </c>
    </row>
    <row r="377" ht="12.75"/>
    <row r="378" spans="3:6" ht="26.25" customHeight="1">
      <c r="C378" s="198" t="s">
        <v>736</v>
      </c>
      <c r="D378" s="199"/>
      <c r="E378" s="199"/>
      <c r="F378" s="199"/>
    </row>
    <row r="379" spans="3:6" ht="12.75" customHeight="1">
      <c r="C379" s="261" t="s">
        <v>300</v>
      </c>
      <c r="D379" s="222" t="s">
        <v>805</v>
      </c>
      <c r="E379" s="279" t="s">
        <v>804</v>
      </c>
      <c r="F379" s="223" t="s">
        <v>806</v>
      </c>
    </row>
    <row r="380" spans="3:6" ht="12.75">
      <c r="C380" s="262"/>
      <c r="D380" s="222"/>
      <c r="E380" s="279"/>
      <c r="F380" s="223"/>
    </row>
    <row r="381" spans="3:6" ht="12.75">
      <c r="C381" s="1" t="s">
        <v>633</v>
      </c>
      <c r="D381" s="120">
        <v>23.1591256080077</v>
      </c>
      <c r="E381" s="22">
        <v>30.0281356312161</v>
      </c>
      <c r="F381" s="48">
        <f>E381-D381</f>
        <v>6.8690100232084</v>
      </c>
    </row>
    <row r="382" spans="3:6" ht="12.75">
      <c r="C382" s="1" t="s">
        <v>313</v>
      </c>
      <c r="D382" s="120">
        <v>75.33571401484168</v>
      </c>
      <c r="E382" s="22">
        <v>67.35676004460967</v>
      </c>
      <c r="F382" s="48">
        <f>E382-D382</f>
        <v>-7.978953970232013</v>
      </c>
    </row>
    <row r="383" spans="3:6" ht="12.75">
      <c r="C383" s="1" t="s">
        <v>760</v>
      </c>
      <c r="D383" s="120">
        <v>0.7191039896737329</v>
      </c>
      <c r="E383" s="22">
        <v>1.0778456353415666</v>
      </c>
      <c r="F383" s="48">
        <f>E383-D383</f>
        <v>0.35874164566783373</v>
      </c>
    </row>
    <row r="384" spans="3:6" ht="13.5" thickBot="1">
      <c r="C384" s="51" t="s">
        <v>761</v>
      </c>
      <c r="D384" s="125">
        <v>0.7860563874768783</v>
      </c>
      <c r="E384" s="23">
        <v>1.5372586888325124</v>
      </c>
      <c r="F384" s="50">
        <f>E384-D384</f>
        <v>0.751202301355634</v>
      </c>
    </row>
    <row r="385" spans="3:6" ht="12.75">
      <c r="C385" s="17" t="s">
        <v>274</v>
      </c>
      <c r="D385" s="38">
        <f>SUM(D381:D384)</f>
        <v>99.99999999999999</v>
      </c>
      <c r="E385" s="24">
        <v>99.99999999999984</v>
      </c>
      <c r="F385" s="49">
        <f>E385-D385</f>
        <v>-1.4210854715202004E-13</v>
      </c>
    </row>
    <row r="386" ht="12.75"/>
    <row r="387" spans="3:6" ht="12.75">
      <c r="C387" s="198" t="s">
        <v>731</v>
      </c>
      <c r="D387" s="199"/>
      <c r="E387" s="199"/>
      <c r="F387" s="199"/>
    </row>
    <row r="388" spans="3:6" ht="12.75" customHeight="1">
      <c r="C388" s="261" t="s">
        <v>300</v>
      </c>
      <c r="D388" s="222" t="s">
        <v>805</v>
      </c>
      <c r="E388" s="279" t="s">
        <v>804</v>
      </c>
      <c r="F388" s="223" t="s">
        <v>806</v>
      </c>
    </row>
    <row r="389" spans="3:6" ht="12.75">
      <c r="C389" s="262"/>
      <c r="D389" s="222"/>
      <c r="E389" s="279"/>
      <c r="F389" s="223"/>
    </row>
    <row r="390" spans="3:6" ht="12.75">
      <c r="C390" s="1" t="s">
        <v>314</v>
      </c>
      <c r="D390" s="120">
        <v>8.715464796483886</v>
      </c>
      <c r="E390" s="22">
        <v>5.742478377745674</v>
      </c>
      <c r="F390" s="48">
        <f>E390-D390</f>
        <v>-2.972986418738212</v>
      </c>
    </row>
    <row r="391" spans="3:6" ht="12.75">
      <c r="C391" s="1" t="s">
        <v>315</v>
      </c>
      <c r="D391" s="120">
        <v>91.21800539873709</v>
      </c>
      <c r="E391" s="22">
        <v>93.08523757790287</v>
      </c>
      <c r="F391" s="48">
        <f>E391-D391</f>
        <v>1.8672321791657822</v>
      </c>
    </row>
    <row r="392" spans="3:6" ht="13.5" thickBot="1">
      <c r="C392" s="51" t="s">
        <v>761</v>
      </c>
      <c r="D392" s="125">
        <v>0.0665298047790219</v>
      </c>
      <c r="E392" s="23">
        <v>1.17228404435127</v>
      </c>
      <c r="F392" s="50">
        <f>E392-D392</f>
        <v>1.1057542395722482</v>
      </c>
    </row>
    <row r="393" spans="3:6" ht="12.75">
      <c r="C393" s="17" t="s">
        <v>274</v>
      </c>
      <c r="D393" s="38">
        <f>SUM(D390:D392)</f>
        <v>100</v>
      </c>
      <c r="E393" s="24">
        <v>99.9999999999998</v>
      </c>
      <c r="F393" s="49">
        <f>E393-D393</f>
        <v>-1.9895196601282805E-13</v>
      </c>
    </row>
    <row r="394" ht="12.75"/>
    <row r="395" spans="3:6" ht="12.75">
      <c r="C395" s="198" t="s">
        <v>732</v>
      </c>
      <c r="D395" s="199"/>
      <c r="E395" s="199"/>
      <c r="F395" s="199"/>
    </row>
    <row r="396" spans="3:6" ht="12.75" customHeight="1">
      <c r="C396" s="261" t="s">
        <v>300</v>
      </c>
      <c r="D396" s="222" t="s">
        <v>805</v>
      </c>
      <c r="E396" s="279" t="s">
        <v>804</v>
      </c>
      <c r="F396" s="223" t="s">
        <v>806</v>
      </c>
    </row>
    <row r="397" spans="3:6" ht="12.75">
      <c r="C397" s="262"/>
      <c r="D397" s="222"/>
      <c r="E397" s="279"/>
      <c r="F397" s="223"/>
    </row>
    <row r="398" spans="3:6" ht="12.75">
      <c r="C398" s="1" t="s">
        <v>314</v>
      </c>
      <c r="D398" s="120">
        <v>10.026990190329066</v>
      </c>
      <c r="E398" s="22">
        <v>7.751882382609574</v>
      </c>
      <c r="F398" s="48">
        <f>E398-D398</f>
        <v>-2.2751078077194915</v>
      </c>
    </row>
    <row r="399" spans="3:6" ht="12.75">
      <c r="C399" s="1" t="s">
        <v>315</v>
      </c>
      <c r="D399" s="120">
        <v>89.82132751053102</v>
      </c>
      <c r="E399" s="22">
        <v>90.49504756057271</v>
      </c>
      <c r="F399" s="48">
        <f>E399-D399</f>
        <v>0.6737200500416947</v>
      </c>
    </row>
    <row r="400" spans="3:6" ht="13.5" thickBot="1">
      <c r="C400" s="51" t="s">
        <v>761</v>
      </c>
      <c r="D400" s="125">
        <v>0.15168229913990722</v>
      </c>
      <c r="E400" s="23">
        <v>1.7530700568174553</v>
      </c>
      <c r="F400" s="50">
        <f>E400-D400</f>
        <v>1.6013877576775482</v>
      </c>
    </row>
    <row r="401" spans="3:9" ht="12.75">
      <c r="C401" s="17" t="s">
        <v>274</v>
      </c>
      <c r="D401" s="38">
        <f>SUM(D398:D400)</f>
        <v>100</v>
      </c>
      <c r="E401" s="24">
        <v>99.99999999999974</v>
      </c>
      <c r="F401" s="49">
        <f>E401-D401</f>
        <v>-2.5579538487363607E-13</v>
      </c>
      <c r="I401" s="127"/>
    </row>
    <row r="402" ht="12.75"/>
    <row r="403" spans="3:6" ht="12.75">
      <c r="C403" s="198" t="s">
        <v>737</v>
      </c>
      <c r="D403" s="199"/>
      <c r="E403" s="199"/>
      <c r="F403" s="199"/>
    </row>
    <row r="404" spans="3:6" ht="12.75" customHeight="1">
      <c r="C404" s="261" t="s">
        <v>300</v>
      </c>
      <c r="D404" s="222" t="s">
        <v>805</v>
      </c>
      <c r="E404" s="279" t="s">
        <v>804</v>
      </c>
      <c r="F404" s="223" t="s">
        <v>806</v>
      </c>
    </row>
    <row r="405" spans="3:6" ht="12.75">
      <c r="C405" s="262"/>
      <c r="D405" s="222"/>
      <c r="E405" s="279"/>
      <c r="F405" s="223"/>
    </row>
    <row r="406" spans="3:6" ht="12.75">
      <c r="C406" s="1" t="s">
        <v>314</v>
      </c>
      <c r="D406" s="120">
        <v>11.646606551802812</v>
      </c>
      <c r="E406" s="22">
        <v>10.202275618146485</v>
      </c>
      <c r="F406" s="48">
        <f>E406-D406</f>
        <v>-1.4443309336563264</v>
      </c>
    </row>
    <row r="407" spans="3:6" ht="12.75">
      <c r="C407" s="1" t="s">
        <v>315</v>
      </c>
      <c r="D407" s="120">
        <v>88.31572706470492</v>
      </c>
      <c r="E407" s="22">
        <v>88.69410764010823</v>
      </c>
      <c r="F407" s="48">
        <f>E407-D407</f>
        <v>0.3783805754033125</v>
      </c>
    </row>
    <row r="408" spans="3:6" ht="13.5" thickBot="1">
      <c r="C408" s="51" t="s">
        <v>761</v>
      </c>
      <c r="D408" s="125">
        <v>0.03766638349227094</v>
      </c>
      <c r="E408" s="23">
        <v>1.1036167417450171</v>
      </c>
      <c r="F408" s="50">
        <f>E408-D408</f>
        <v>1.065950358252746</v>
      </c>
    </row>
    <row r="409" spans="3:6" ht="12.75">
      <c r="C409" s="17" t="s">
        <v>274</v>
      </c>
      <c r="D409" s="38">
        <f>SUM(D406:D408)</f>
        <v>99.99999999999999</v>
      </c>
      <c r="E409" s="24">
        <v>99.99999999999972</v>
      </c>
      <c r="F409" s="49">
        <f>E409-D409</f>
        <v>-2.7000623958883807E-13</v>
      </c>
    </row>
    <row r="410" ht="12.75"/>
    <row r="411" spans="3:6" ht="12.75">
      <c r="C411" s="198" t="s">
        <v>738</v>
      </c>
      <c r="D411" s="199"/>
      <c r="E411" s="199"/>
      <c r="F411" s="199"/>
    </row>
    <row r="412" spans="3:6" ht="12.75" customHeight="1">
      <c r="C412" s="261" t="s">
        <v>300</v>
      </c>
      <c r="D412" s="235" t="s">
        <v>805</v>
      </c>
      <c r="E412" s="280" t="s">
        <v>804</v>
      </c>
      <c r="F412" s="223" t="s">
        <v>806</v>
      </c>
    </row>
    <row r="413" spans="3:6" ht="12.75">
      <c r="C413" s="262"/>
      <c r="D413" s="213"/>
      <c r="E413" s="281"/>
      <c r="F413" s="223"/>
    </row>
    <row r="414" spans="3:6" ht="12.75">
      <c r="C414" s="1" t="s">
        <v>391</v>
      </c>
      <c r="D414" s="120">
        <v>40.60850975511897</v>
      </c>
      <c r="E414" s="22">
        <v>36.609010451703796</v>
      </c>
      <c r="F414" s="48">
        <f>E414-D414</f>
        <v>-3.9994993034151776</v>
      </c>
    </row>
    <row r="415" spans="3:6" ht="12.75">
      <c r="C415" s="1" t="s">
        <v>392</v>
      </c>
      <c r="D415" s="120">
        <v>59.3914898310507</v>
      </c>
      <c r="E415" s="22">
        <v>60.83234967453563</v>
      </c>
      <c r="F415" s="48">
        <f>E415-D415</f>
        <v>1.4408598434849296</v>
      </c>
    </row>
    <row r="416" spans="3:6" ht="13.5" thickBot="1">
      <c r="C416" s="51" t="s">
        <v>761</v>
      </c>
      <c r="D416" s="84" t="s">
        <v>460</v>
      </c>
      <c r="E416" s="23">
        <v>2.558639873760574</v>
      </c>
      <c r="F416" s="89" t="s">
        <v>461</v>
      </c>
    </row>
    <row r="417" spans="3:6" ht="12.75">
      <c r="C417" s="17" t="s">
        <v>274</v>
      </c>
      <c r="D417" s="38">
        <f>SUM(D414:D416)</f>
        <v>99.99999958616968</v>
      </c>
      <c r="E417" s="24">
        <v>100</v>
      </c>
      <c r="F417" s="49">
        <f>E417-D417</f>
        <v>4.138303211220773E-07</v>
      </c>
    </row>
    <row r="418" ht="12.75"/>
    <row r="419" spans="3:6" ht="12.75">
      <c r="C419" s="198" t="s">
        <v>739</v>
      </c>
      <c r="D419" s="199"/>
      <c r="E419" s="199"/>
      <c r="F419" s="199"/>
    </row>
    <row r="420" spans="3:6" ht="12.75" customHeight="1">
      <c r="C420" s="261" t="s">
        <v>300</v>
      </c>
      <c r="D420" s="235" t="s">
        <v>805</v>
      </c>
      <c r="E420" s="280" t="s">
        <v>804</v>
      </c>
      <c r="F420" s="223" t="s">
        <v>806</v>
      </c>
    </row>
    <row r="421" spans="3:6" ht="12.75">
      <c r="C421" s="262"/>
      <c r="D421" s="213"/>
      <c r="E421" s="281"/>
      <c r="F421" s="223"/>
    </row>
    <row r="422" spans="3:6" ht="12.75">
      <c r="C422" s="1" t="s">
        <v>393</v>
      </c>
      <c r="D422" s="120">
        <v>69.60838741313503</v>
      </c>
      <c r="E422" s="22">
        <v>70.74557377358694</v>
      </c>
      <c r="F422" s="48">
        <f>E422-D422</f>
        <v>1.1371863604519064</v>
      </c>
    </row>
    <row r="423" spans="3:6" ht="12.75">
      <c r="C423" s="1" t="s">
        <v>394</v>
      </c>
      <c r="D423" s="120">
        <v>12.513743099827968</v>
      </c>
      <c r="E423" s="22">
        <v>7.029000110843189</v>
      </c>
      <c r="F423" s="48">
        <f>E423-D423</f>
        <v>-5.484742988984779</v>
      </c>
    </row>
    <row r="424" spans="3:6" ht="12.75">
      <c r="C424" s="1" t="s">
        <v>395</v>
      </c>
      <c r="D424" s="120">
        <v>13.152803057428464</v>
      </c>
      <c r="E424" s="22">
        <v>12.276220905961491</v>
      </c>
      <c r="F424" s="48">
        <f>E424-D424</f>
        <v>-0.8765821514669732</v>
      </c>
    </row>
    <row r="425" spans="3:6" ht="12.75">
      <c r="C425" s="1" t="s">
        <v>306</v>
      </c>
      <c r="D425" s="120">
        <v>4.725066015778216</v>
      </c>
      <c r="E425" s="22">
        <v>6.087630796236326</v>
      </c>
      <c r="F425" s="48">
        <f>E425-D425</f>
        <v>1.3625647804581096</v>
      </c>
    </row>
    <row r="426" spans="3:6" ht="13.5" thickBot="1">
      <c r="C426" s="51" t="s">
        <v>761</v>
      </c>
      <c r="D426" s="84" t="s">
        <v>460</v>
      </c>
      <c r="E426" s="23">
        <v>3.8615744133720518</v>
      </c>
      <c r="F426" s="51" t="s">
        <v>461</v>
      </c>
    </row>
    <row r="427" spans="3:9" ht="12.75">
      <c r="C427" s="17" t="s">
        <v>274</v>
      </c>
      <c r="D427" s="38">
        <f>SUM(D422:D426)</f>
        <v>99.99999958616966</v>
      </c>
      <c r="E427" s="24">
        <v>100</v>
      </c>
      <c r="F427" s="49">
        <f>E427-D427</f>
        <v>4.13830335332932E-07</v>
      </c>
      <c r="H427" s="36"/>
      <c r="I427" s="36"/>
    </row>
    <row r="428" spans="3:9" ht="12.75">
      <c r="C428" s="2"/>
      <c r="D428" s="104"/>
      <c r="E428" s="25"/>
      <c r="F428" s="105"/>
      <c r="H428" s="36"/>
      <c r="I428" s="36"/>
    </row>
    <row r="429" spans="3:6" ht="12.75">
      <c r="C429" s="198" t="s">
        <v>444</v>
      </c>
      <c r="D429" s="199"/>
      <c r="E429" s="199"/>
      <c r="F429" s="199"/>
    </row>
    <row r="430" spans="3:6" ht="12.75" customHeight="1">
      <c r="C430" s="284" t="s">
        <v>300</v>
      </c>
      <c r="D430" s="285" t="s">
        <v>805</v>
      </c>
      <c r="E430" s="234" t="s">
        <v>804</v>
      </c>
      <c r="F430" s="286" t="s">
        <v>806</v>
      </c>
    </row>
    <row r="431" spans="3:9" ht="12.75">
      <c r="C431" s="284"/>
      <c r="D431" s="285"/>
      <c r="E431" s="234"/>
      <c r="F431" s="286"/>
      <c r="H431" s="36"/>
      <c r="I431" s="36"/>
    </row>
    <row r="432" spans="3:9" ht="12.75">
      <c r="C432" s="1" t="s">
        <v>445</v>
      </c>
      <c r="D432" s="130">
        <v>86.07241423788342</v>
      </c>
      <c r="E432" s="26">
        <v>80.22396940373716</v>
      </c>
      <c r="F432" s="1">
        <f aca="true" t="shared" si="2" ref="F432:F437">E432-D432</f>
        <v>-5.848444834146264</v>
      </c>
      <c r="H432" s="36"/>
      <c r="I432" s="36"/>
    </row>
    <row r="433" spans="3:9" ht="12.75">
      <c r="C433" s="1" t="s">
        <v>446</v>
      </c>
      <c r="D433" s="130">
        <v>5.808889040909404</v>
      </c>
      <c r="E433" s="26">
        <v>7.892471936479869</v>
      </c>
      <c r="F433" s="1">
        <f t="shared" si="2"/>
        <v>2.0835828955704656</v>
      </c>
      <c r="H433" s="36"/>
      <c r="I433" s="36"/>
    </row>
    <row r="434" spans="3:9" ht="12.75">
      <c r="C434" s="1" t="s">
        <v>608</v>
      </c>
      <c r="D434" s="130">
        <v>0.030931902931144933</v>
      </c>
      <c r="E434" s="26">
        <v>0.746553927871914</v>
      </c>
      <c r="F434" s="1">
        <f t="shared" si="2"/>
        <v>0.7156220249407691</v>
      </c>
      <c r="H434" s="36"/>
      <c r="I434" s="36"/>
    </row>
    <row r="435" spans="3:9" ht="12.75">
      <c r="C435" s="1" t="s">
        <v>107</v>
      </c>
      <c r="D435" s="130">
        <v>0.1900111686887928</v>
      </c>
      <c r="E435" s="26">
        <v>1.205082042198977</v>
      </c>
      <c r="F435" s="1">
        <f t="shared" si="2"/>
        <v>1.015070873510184</v>
      </c>
      <c r="H435" s="36"/>
      <c r="I435" s="36"/>
    </row>
    <row r="436" spans="3:9" ht="13.5" thickBot="1">
      <c r="C436" s="106" t="s">
        <v>503</v>
      </c>
      <c r="D436" s="132">
        <v>7.897753649587231</v>
      </c>
      <c r="E436" s="107">
        <v>9.931922689712092</v>
      </c>
      <c r="F436" s="51">
        <f t="shared" si="2"/>
        <v>2.034169040124861</v>
      </c>
      <c r="H436" s="36"/>
      <c r="I436" s="36"/>
    </row>
    <row r="437" spans="3:9" ht="12.75">
      <c r="C437" s="17" t="s">
        <v>274</v>
      </c>
      <c r="D437" s="87">
        <f>SUM(D432:D436)</f>
        <v>100</v>
      </c>
      <c r="E437" s="35">
        <f>SUM(E432:E436)</f>
        <v>100.00000000000001</v>
      </c>
      <c r="F437" s="17">
        <f t="shared" si="2"/>
        <v>0</v>
      </c>
      <c r="H437" s="36"/>
      <c r="I437" s="36"/>
    </row>
    <row r="438" spans="8:9" ht="12.75">
      <c r="H438" s="36"/>
      <c r="I438" s="36"/>
    </row>
    <row r="439" spans="3:9" ht="12.75" customHeight="1">
      <c r="C439" s="282" t="s">
        <v>740</v>
      </c>
      <c r="D439" s="283"/>
      <c r="E439" s="283"/>
      <c r="F439" s="283"/>
      <c r="H439" s="36"/>
      <c r="I439" s="36"/>
    </row>
    <row r="440" spans="3:9" ht="12.75" customHeight="1">
      <c r="C440" s="261" t="s">
        <v>300</v>
      </c>
      <c r="D440" s="222" t="s">
        <v>805</v>
      </c>
      <c r="E440" s="279" t="s">
        <v>804</v>
      </c>
      <c r="F440" s="223" t="s">
        <v>806</v>
      </c>
      <c r="H440" s="36"/>
      <c r="I440" s="36"/>
    </row>
    <row r="441" spans="3:9" ht="12.75">
      <c r="C441" s="262"/>
      <c r="D441" s="222"/>
      <c r="E441" s="279"/>
      <c r="F441" s="223"/>
      <c r="H441" s="36"/>
      <c r="I441" s="36"/>
    </row>
    <row r="442" spans="3:9" ht="12.75">
      <c r="C442" s="1" t="s">
        <v>330</v>
      </c>
      <c r="D442" s="120">
        <v>1.6857839436606605</v>
      </c>
      <c r="E442" s="22">
        <v>2.662451383987583</v>
      </c>
      <c r="F442" s="48">
        <f>E442-D442</f>
        <v>0.9766674403269224</v>
      </c>
      <c r="H442" s="36"/>
      <c r="I442" s="36"/>
    </row>
    <row r="443" spans="3:9" ht="12.75">
      <c r="C443" s="1" t="s">
        <v>331</v>
      </c>
      <c r="D443" s="120">
        <v>37.78117945744807</v>
      </c>
      <c r="E443" s="22">
        <v>40.48457062613882</v>
      </c>
      <c r="F443" s="48">
        <f aca="true" t="shared" si="3" ref="F443:F450">E443-D443</f>
        <v>2.70339116869075</v>
      </c>
      <c r="H443" s="36"/>
      <c r="I443" s="36"/>
    </row>
    <row r="444" spans="3:9" ht="12.75">
      <c r="C444" s="1" t="s">
        <v>332</v>
      </c>
      <c r="D444" s="120">
        <v>6.757944006138338</v>
      </c>
      <c r="E444" s="22">
        <v>10.11459170037105</v>
      </c>
      <c r="F444" s="48">
        <f t="shared" si="3"/>
        <v>3.356647694232713</v>
      </c>
      <c r="H444" s="36"/>
      <c r="I444" s="36"/>
    </row>
    <row r="445" spans="3:9" ht="12.75">
      <c r="C445" s="1" t="s">
        <v>396</v>
      </c>
      <c r="D445" s="120">
        <v>11.578229094064934</v>
      </c>
      <c r="E445" s="22">
        <v>9.516834373094234</v>
      </c>
      <c r="F445" s="48">
        <f t="shared" si="3"/>
        <v>-2.0613947209707</v>
      </c>
      <c r="H445" s="36"/>
      <c r="I445" s="36"/>
    </row>
    <row r="446" spans="3:9" ht="12.75">
      <c r="C446" s="1" t="s">
        <v>334</v>
      </c>
      <c r="D446" s="120">
        <v>15.617841883833277</v>
      </c>
      <c r="E446" s="22">
        <v>13.84426648731633</v>
      </c>
      <c r="F446" s="48">
        <f t="shared" si="3"/>
        <v>-1.7735753965169465</v>
      </c>
      <c r="H446" s="36"/>
      <c r="I446" s="36"/>
    </row>
    <row r="447" spans="3:9" ht="12.75">
      <c r="C447" s="141" t="s">
        <v>397</v>
      </c>
      <c r="D447" s="120">
        <v>17.595499390647866</v>
      </c>
      <c r="E447" s="22">
        <v>12.541665422832729</v>
      </c>
      <c r="F447" s="48">
        <f t="shared" si="3"/>
        <v>-5.053833967815137</v>
      </c>
      <c r="H447" s="36"/>
      <c r="I447" s="36"/>
    </row>
    <row r="448" spans="3:6" ht="12.75">
      <c r="C448" s="1" t="s">
        <v>398</v>
      </c>
      <c r="D448" s="120">
        <v>7.386682991255136</v>
      </c>
      <c r="E448" s="22">
        <v>7.448328691601345</v>
      </c>
      <c r="F448" s="48">
        <f t="shared" si="3"/>
        <v>0.061645700346208976</v>
      </c>
    </row>
    <row r="449" spans="3:6" ht="13.5" thickBot="1">
      <c r="C449" s="51" t="s">
        <v>761</v>
      </c>
      <c r="D449" s="125">
        <v>1.5968392329517196</v>
      </c>
      <c r="E449" s="23">
        <v>3.387291314657779</v>
      </c>
      <c r="F449" s="50">
        <f t="shared" si="3"/>
        <v>1.7904520817060596</v>
      </c>
    </row>
    <row r="450" spans="3:6" ht="12.75">
      <c r="C450" s="17" t="s">
        <v>274</v>
      </c>
      <c r="D450" s="38">
        <f>SUM(D442:D449)</f>
        <v>100</v>
      </c>
      <c r="E450" s="24">
        <v>99.99999999999987</v>
      </c>
      <c r="F450" s="49">
        <f t="shared" si="3"/>
        <v>-1.2789769243681803E-13</v>
      </c>
    </row>
  </sheetData>
  <mergeCells count="322">
    <mergeCell ref="C430:C431"/>
    <mergeCell ref="D430:D431"/>
    <mergeCell ref="E430:E431"/>
    <mergeCell ref="F430:F431"/>
    <mergeCell ref="F420:F421"/>
    <mergeCell ref="D440:D441"/>
    <mergeCell ref="F440:F441"/>
    <mergeCell ref="C439:F439"/>
    <mergeCell ref="C440:C441"/>
    <mergeCell ref="E440:E441"/>
    <mergeCell ref="C420:C421"/>
    <mergeCell ref="E420:E421"/>
    <mergeCell ref="D420:D421"/>
    <mergeCell ref="C429:F429"/>
    <mergeCell ref="F396:F397"/>
    <mergeCell ref="D404:D405"/>
    <mergeCell ref="F404:F405"/>
    <mergeCell ref="C395:F395"/>
    <mergeCell ref="C403:F403"/>
    <mergeCell ref="C396:C397"/>
    <mergeCell ref="E396:E397"/>
    <mergeCell ref="C404:C405"/>
    <mergeCell ref="E404:E405"/>
    <mergeCell ref="D368:D369"/>
    <mergeCell ref="F368:F369"/>
    <mergeCell ref="E368:E369"/>
    <mergeCell ref="F388:F389"/>
    <mergeCell ref="C378:F378"/>
    <mergeCell ref="C387:F387"/>
    <mergeCell ref="D379:D380"/>
    <mergeCell ref="F379:F380"/>
    <mergeCell ref="C379:C380"/>
    <mergeCell ref="E379:E380"/>
    <mergeCell ref="C352:F352"/>
    <mergeCell ref="C367:F367"/>
    <mergeCell ref="C353:C354"/>
    <mergeCell ref="E353:E354"/>
    <mergeCell ref="D353:D354"/>
    <mergeCell ref="F353:F354"/>
    <mergeCell ref="C368:C369"/>
    <mergeCell ref="F317:F318"/>
    <mergeCell ref="D326:D327"/>
    <mergeCell ref="F326:F327"/>
    <mergeCell ref="D335:D336"/>
    <mergeCell ref="F335:F336"/>
    <mergeCell ref="C325:F325"/>
    <mergeCell ref="C334:F334"/>
    <mergeCell ref="C326:C327"/>
    <mergeCell ref="E326:E327"/>
    <mergeCell ref="C335:C336"/>
    <mergeCell ref="D273:D274"/>
    <mergeCell ref="D299:D300"/>
    <mergeCell ref="F299:F300"/>
    <mergeCell ref="C298:F298"/>
    <mergeCell ref="C273:C274"/>
    <mergeCell ref="E273:E274"/>
    <mergeCell ref="C308:C309"/>
    <mergeCell ref="E308:E309"/>
    <mergeCell ref="C317:C318"/>
    <mergeCell ref="E110:E111"/>
    <mergeCell ref="C299:C300"/>
    <mergeCell ref="D167:D168"/>
    <mergeCell ref="D193:D194"/>
    <mergeCell ref="C167:C168"/>
    <mergeCell ref="E167:E168"/>
    <mergeCell ref="C127:F127"/>
    <mergeCell ref="D128:D129"/>
    <mergeCell ref="F128:F129"/>
    <mergeCell ref="D219:D220"/>
    <mergeCell ref="E74:E75"/>
    <mergeCell ref="C193:C194"/>
    <mergeCell ref="F101:F102"/>
    <mergeCell ref="D110:D111"/>
    <mergeCell ref="F110:F111"/>
    <mergeCell ref="D119:D120"/>
    <mergeCell ref="F119:F120"/>
    <mergeCell ref="C109:F109"/>
    <mergeCell ref="C118:F118"/>
    <mergeCell ref="C110:C111"/>
    <mergeCell ref="C37:F37"/>
    <mergeCell ref="C46:F46"/>
    <mergeCell ref="C55:F55"/>
    <mergeCell ref="C64:F64"/>
    <mergeCell ref="D38:D39"/>
    <mergeCell ref="C38:C39"/>
    <mergeCell ref="E38:E39"/>
    <mergeCell ref="C47:C48"/>
    <mergeCell ref="E47:E48"/>
    <mergeCell ref="F29:F30"/>
    <mergeCell ref="D2:D3"/>
    <mergeCell ref="F2:F3"/>
    <mergeCell ref="D11:D12"/>
    <mergeCell ref="F11:F12"/>
    <mergeCell ref="F20:F21"/>
    <mergeCell ref="C411:F411"/>
    <mergeCell ref="C419:F419"/>
    <mergeCell ref="D412:D413"/>
    <mergeCell ref="F412:F413"/>
    <mergeCell ref="C412:C413"/>
    <mergeCell ref="E412:E413"/>
    <mergeCell ref="C343:F343"/>
    <mergeCell ref="D344:D345"/>
    <mergeCell ref="F344:F345"/>
    <mergeCell ref="C307:F307"/>
    <mergeCell ref="C316:F316"/>
    <mergeCell ref="D308:D309"/>
    <mergeCell ref="F308:F309"/>
    <mergeCell ref="C344:C345"/>
    <mergeCell ref="E344:E345"/>
    <mergeCell ref="E335:E336"/>
    <mergeCell ref="F221:H221"/>
    <mergeCell ref="F222:H222"/>
    <mergeCell ref="F223:H223"/>
    <mergeCell ref="F224:H224"/>
    <mergeCell ref="F219:H220"/>
    <mergeCell ref="C218:H218"/>
    <mergeCell ref="F38:F39"/>
    <mergeCell ref="D47:D48"/>
    <mergeCell ref="F47:F48"/>
    <mergeCell ref="C91:F91"/>
    <mergeCell ref="C83:C84"/>
    <mergeCell ref="F65:F66"/>
    <mergeCell ref="D74:D75"/>
    <mergeCell ref="F74:F75"/>
    <mergeCell ref="D83:D84"/>
    <mergeCell ref="F83:F84"/>
    <mergeCell ref="F56:F57"/>
    <mergeCell ref="C1:F1"/>
    <mergeCell ref="C10:F10"/>
    <mergeCell ref="C19:F19"/>
    <mergeCell ref="C28:F28"/>
    <mergeCell ref="C20:C21"/>
    <mergeCell ref="E20:E21"/>
    <mergeCell ref="D20:D21"/>
    <mergeCell ref="C388:C389"/>
    <mergeCell ref="E388:E389"/>
    <mergeCell ref="D388:D389"/>
    <mergeCell ref="D396:D397"/>
    <mergeCell ref="E317:E318"/>
    <mergeCell ref="D317:D318"/>
    <mergeCell ref="E299:E300"/>
    <mergeCell ref="C219:C220"/>
    <mergeCell ref="E219:E220"/>
    <mergeCell ref="C247:C248"/>
    <mergeCell ref="E247:E248"/>
    <mergeCell ref="D247:D248"/>
    <mergeCell ref="C246:H246"/>
    <mergeCell ref="F247:H248"/>
    <mergeCell ref="F249:H249"/>
    <mergeCell ref="F250:H250"/>
    <mergeCell ref="E193:E194"/>
    <mergeCell ref="C128:C129"/>
    <mergeCell ref="E128:E129"/>
    <mergeCell ref="C138:C139"/>
    <mergeCell ref="E138:E139"/>
    <mergeCell ref="D138:D139"/>
    <mergeCell ref="F138:H139"/>
    <mergeCell ref="C137:H137"/>
    <mergeCell ref="E119:E120"/>
    <mergeCell ref="C92:C93"/>
    <mergeCell ref="E92:E93"/>
    <mergeCell ref="C101:C102"/>
    <mergeCell ref="E101:E102"/>
    <mergeCell ref="D101:D102"/>
    <mergeCell ref="C100:F100"/>
    <mergeCell ref="D92:D93"/>
    <mergeCell ref="F92:F93"/>
    <mergeCell ref="C119:C120"/>
    <mergeCell ref="E83:E84"/>
    <mergeCell ref="C56:C57"/>
    <mergeCell ref="E56:E57"/>
    <mergeCell ref="C65:C66"/>
    <mergeCell ref="E65:E66"/>
    <mergeCell ref="D65:D66"/>
    <mergeCell ref="D56:D57"/>
    <mergeCell ref="C73:F73"/>
    <mergeCell ref="C82:F82"/>
    <mergeCell ref="C74:C75"/>
    <mergeCell ref="C29:C30"/>
    <mergeCell ref="E29:E30"/>
    <mergeCell ref="C2:C3"/>
    <mergeCell ref="E2:E3"/>
    <mergeCell ref="C11:C12"/>
    <mergeCell ref="E11:E12"/>
    <mergeCell ref="D29:D30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C166:H166"/>
    <mergeCell ref="F167:H168"/>
    <mergeCell ref="F169:H169"/>
    <mergeCell ref="F170:H170"/>
    <mergeCell ref="F171:H171"/>
    <mergeCell ref="F172:H172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C192:H192"/>
    <mergeCell ref="F193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4:H214"/>
    <mergeCell ref="F215:H215"/>
    <mergeCell ref="F216:H216"/>
    <mergeCell ref="F210:H210"/>
    <mergeCell ref="F211:H211"/>
    <mergeCell ref="F212:H212"/>
    <mergeCell ref="F213:H213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51:H251"/>
    <mergeCell ref="F252:H252"/>
    <mergeCell ref="F253:H253"/>
    <mergeCell ref="F254:H254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70:H270"/>
    <mergeCell ref="F273:H274"/>
    <mergeCell ref="F275:H275"/>
    <mergeCell ref="F267:H267"/>
    <mergeCell ref="F268:H268"/>
    <mergeCell ref="F269:H269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95:H295"/>
    <mergeCell ref="F296:H296"/>
    <mergeCell ref="C272:H272"/>
    <mergeCell ref="F292:H292"/>
    <mergeCell ref="F293:H293"/>
    <mergeCell ref="F294:H294"/>
    <mergeCell ref="F288:H288"/>
    <mergeCell ref="F289:H289"/>
    <mergeCell ref="F290:H290"/>
    <mergeCell ref="F291:H291"/>
  </mergeCells>
  <hyperlinks>
    <hyperlink ref="H1" location="ÍNDICE!C2" display="IR AL ÍNDICE"/>
  </hyperlinks>
  <printOptions/>
  <pageMargins left="0.75" right="0.75" top="1" bottom="1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ipalazuelos</dc:creator>
  <cp:keywords/>
  <dc:description/>
  <cp:lastModifiedBy>ipalazuelos</cp:lastModifiedBy>
  <cp:lastPrinted>2006-08-08T23:27:08Z</cp:lastPrinted>
  <dcterms:created xsi:type="dcterms:W3CDTF">2006-07-27T21:41:12Z</dcterms:created>
  <dcterms:modified xsi:type="dcterms:W3CDTF">2006-12-20T17:51:41Z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